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harepoint.ipesoft.com/sites/okte-edc-docs/Documents/01_Deliverables_WIP/06_TŠVD/prilohy/"/>
    </mc:Choice>
  </mc:AlternateContent>
  <xr:revisionPtr revIDLastSave="0" documentId="13_ncr:1_{A48C93BB-6A5E-4128-BCBC-F137ADB9D54B}" xr6:coauthVersionLast="47" xr6:coauthVersionMax="47" xr10:uidLastSave="{00000000-0000-0000-0000-000000000000}"/>
  <bookViews>
    <workbookView xWindow="57480" yWindow="8775" windowWidth="29040" windowHeight="17640" firstSheet="3" activeTab="3" xr2:uid="{00000000-000D-0000-FFFF-FFFF00000000}"/>
  </bookViews>
  <sheets>
    <sheet name="Komunikačná matica v1.8" sheetId="12" state="hidden" r:id="rId1"/>
    <sheet name="pôvodná komunikačná matica v1.7" sheetId="14" state="hidden" r:id="rId2"/>
    <sheet name="Komunikačná matica preAGR_16" sheetId="10" state="hidden" r:id="rId3"/>
    <sheet name="AGR" sheetId="16" r:id="rId4"/>
    <sheet name="AKU" sheetId="18" r:id="rId5"/>
    <sheet name="SZE" sheetId="17" r:id="rId6"/>
    <sheet name="DOD" sheetId="19" r:id="rId7"/>
    <sheet name="OOM" sheetId="20" r:id="rId8"/>
    <sheet name="Legenda" sheetId="21" r:id="rId9"/>
    <sheet name="Message number check" sheetId="9" state="hidden" r:id="rId10"/>
    <sheet name="TODO" sheetId="6" state="hidden" r:id="rId11"/>
  </sheets>
  <definedNames>
    <definedName name="_Hlk137647240" localSheetId="2">'Komunikačná matica preAGR_16'!#REF!</definedName>
    <definedName name="_Hlk137647240" localSheetId="0">'Komunikačná matica v1.8'!$B$3</definedName>
    <definedName name="_Hlk137647240" localSheetId="1">'pôvodná komunikačná matica v1.7'!$B$3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9" l="1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1" i="9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</calcChain>
</file>

<file path=xl/sharedStrings.xml><?xml version="1.0" encoding="utf-8"?>
<sst xmlns="http://schemas.openxmlformats.org/spreadsheetml/2006/main" count="2719" uniqueCount="363">
  <si>
    <t>x</t>
  </si>
  <si>
    <t>Udalosť suvisiaca s API volaním</t>
  </si>
  <si>
    <t>UTILMD</t>
  </si>
  <si>
    <t>APERAK</t>
  </si>
  <si>
    <t>AGR_1</t>
  </si>
  <si>
    <t>AGR_2</t>
  </si>
  <si>
    <t>AGR_3</t>
  </si>
  <si>
    <t>AGR_4</t>
  </si>
  <si>
    <t>AGR_5</t>
  </si>
  <si>
    <t>AGR_6</t>
  </si>
  <si>
    <t>AGR_7</t>
  </si>
  <si>
    <t>AGR_8</t>
  </si>
  <si>
    <t>AGR_9</t>
  </si>
  <si>
    <t>MSCONS</t>
  </si>
  <si>
    <t>Poznámka</t>
  </si>
  <si>
    <t>AKU_1</t>
  </si>
  <si>
    <t>SEPS</t>
  </si>
  <si>
    <t>AKU_2</t>
  </si>
  <si>
    <t>AKU_3</t>
  </si>
  <si>
    <t>AKU_4</t>
  </si>
  <si>
    <t>AKU_5</t>
  </si>
  <si>
    <t>SZE_1</t>
  </si>
  <si>
    <t>SZE_2</t>
  </si>
  <si>
    <t>SZE_3</t>
  </si>
  <si>
    <t>SZE_4</t>
  </si>
  <si>
    <t>SZE_6</t>
  </si>
  <si>
    <t>SZE_7</t>
  </si>
  <si>
    <t>INFCON</t>
  </si>
  <si>
    <t>INFCON+APERAK</t>
  </si>
  <si>
    <t>Názov procesu</t>
  </si>
  <si>
    <t>ID procesu</t>
  </si>
  <si>
    <t xml:space="preserve">Aktualizácia technických kmeňových dát (TKD) pre agregáciu flexibility </t>
  </si>
  <si>
    <t>Priradenie OOM k agregátorovi</t>
  </si>
  <si>
    <t>Ukončenie priradenia agregátora k OOM</t>
  </si>
  <si>
    <t>Poslanie žiadosti o zmenu TKD</t>
  </si>
  <si>
    <t>Potvrdenie prijatia žiadosti o zmenu TKD</t>
  </si>
  <si>
    <t>Zamietnutie žiadosti o zmenu TKD</t>
  </si>
  <si>
    <t>Potvrdenie schválenia žiadosti o zmenu TKD</t>
  </si>
  <si>
    <t>Informovanie o zmene TKD</t>
  </si>
  <si>
    <t>Štruktúra</t>
  </si>
  <si>
    <t>Typ</t>
  </si>
  <si>
    <t>API Rozhranie</t>
  </si>
  <si>
    <t>WS Request</t>
  </si>
  <si>
    <t>WS Response</t>
  </si>
  <si>
    <t>Email</t>
  </si>
  <si>
    <t>UTILMD+APERAK</t>
  </si>
  <si>
    <t>Poslanie žiadosti o priradenie OOM</t>
  </si>
  <si>
    <t>Potvrdenie prijatia žiadosti o priradenie OOM</t>
  </si>
  <si>
    <t>Zamietnutie žiadosti o priradenie OOM</t>
  </si>
  <si>
    <t>Potvrdenie schválenia žiadosti o priradenie OOM</t>
  </si>
  <si>
    <t>Informovanie o odradení OOM pôvodnému AGR</t>
  </si>
  <si>
    <t>Informovanie o priradení OOM budúcemu AGR</t>
  </si>
  <si>
    <t>Informovanie o zamietnutí žiadosti o priradenie OOM</t>
  </si>
  <si>
    <t>vyžadované podľa pravidiel trhu</t>
  </si>
  <si>
    <t>uvedie sa dôvod zastavenia procesu</t>
  </si>
  <si>
    <t>posiela sa aj scan právneho dokumentu</t>
  </si>
  <si>
    <t>Poslanie žiadosti o ukončenie priradenia AGR</t>
  </si>
  <si>
    <t>Potvrdenie prijatia žiadosti o ukončení priradenia AGR</t>
  </si>
  <si>
    <t>Zamietnutie žiadosti o ukončení priradenia AGR</t>
  </si>
  <si>
    <t>Potvrdenie schválenia žiadosti ukončení priradenia AGR</t>
  </si>
  <si>
    <t>Informovanie o ukončení priradenia AGR</t>
  </si>
  <si>
    <t xml:space="preserve">Kontrola osadenia IMS s priebehovým meraním hodnôt pre OOM </t>
  </si>
  <si>
    <t>registrovaný užívateľ s klientským certifikátom</t>
  </si>
  <si>
    <t>Poslanie požiadavky o kontrolu IMS meradla</t>
  </si>
  <si>
    <t>Prijatie odpovede s výsledkom kontroly IMS meradla</t>
  </si>
  <si>
    <t>Priradenie podružného meradla k OOM</t>
  </si>
  <si>
    <t>Poslanie žiadosti o priradenie podružného meradla</t>
  </si>
  <si>
    <t>Potvrdenie prijatia žiadosti o priradenie podružného meradla</t>
  </si>
  <si>
    <t>Zamietnutie žiadosti o priradenie podružného meradla</t>
  </si>
  <si>
    <t>Potvrdenie schválenia žiadosti o priradenie podružného meradla</t>
  </si>
  <si>
    <t>budú sa posielat TKD ako pri meradlách výrobní</t>
  </si>
  <si>
    <t>Externý informačný systém účastníka trhu</t>
  </si>
  <si>
    <t>AGR</t>
  </si>
  <si>
    <t>POFL</t>
  </si>
  <si>
    <t>DOD</t>
  </si>
  <si>
    <t>SZ AGR</t>
  </si>
  <si>
    <t>SZ DOD</t>
  </si>
  <si>
    <t>uvedie sa dôvod zamietnutia schválenia</t>
  </si>
  <si>
    <t>MSCONS+APERAK</t>
  </si>
  <si>
    <t>Informovanie o priradení podružného meradla</t>
  </si>
  <si>
    <t>Informovanie o aktivácii flexibility</t>
  </si>
  <si>
    <t>Nahlasovanie plánovanej odstávky alebo  výpadku so zoznamom OOM</t>
  </si>
  <si>
    <t>Potvrdenie/zamietnutie prijatia nahlasenej udalosti</t>
  </si>
  <si>
    <t>Získanie dát o plánovaných alebo  neplánovaných udalostiach v sústave</t>
  </si>
  <si>
    <t>Odosielanie dát o plánovaných alebo  neplánovaných udalostiach v sústave</t>
  </si>
  <si>
    <t xml:space="preserve">Poslanie požiadavky o dáta </t>
  </si>
  <si>
    <t xml:space="preserve">Odpoveď s dátami o plánovaných  alebo neplánovaných udalostiach </t>
  </si>
  <si>
    <t>Informovanie o vypočítaných hodnotách pre proces agregácie</t>
  </si>
  <si>
    <t>AKUM</t>
  </si>
  <si>
    <t xml:space="preserve">Aktualizácia technických kmeňových dát (TKD) pre akumuláciu </t>
  </si>
  <si>
    <t xml:space="preserve">Publikovanie vypočítaných hodnôt pre proces akumulácie </t>
  </si>
  <si>
    <t>Informovanie o vypočítaných hodnotách pre proces akumulácie</t>
  </si>
  <si>
    <t>Prijatie informácií o registrácii zariadenia na akumuláciu</t>
  </si>
  <si>
    <t>Informovanie o registrácii zariadenia na akumuláciu</t>
  </si>
  <si>
    <t>SZE</t>
  </si>
  <si>
    <t>Informovanie o odradení OOM pôvodnému SZE</t>
  </si>
  <si>
    <t>Informovanie o priradení OOM budúcemu SZE</t>
  </si>
  <si>
    <t>Priradenie OOM k SZE</t>
  </si>
  <si>
    <t>Aktualizácia technických kmeňových dát (TKD) pre SZE</t>
  </si>
  <si>
    <t xml:space="preserve">(podľa §33 ods. 5 Pravidiel trhu) </t>
  </si>
  <si>
    <t xml:space="preserve">(podľa §33 ods. 4 Pravidiel trhu) </t>
  </si>
  <si>
    <t xml:space="preserve">(podľa §43 ods. 4d,e Pravidiel trhu) </t>
  </si>
  <si>
    <t xml:space="preserve">(podľa §51 Pravidiel trhu) </t>
  </si>
  <si>
    <t xml:space="preserve">(podľa §51 ods. 2 Pravidiel trhu) </t>
  </si>
  <si>
    <t>(podľa §28 ods. 3 Pravidiel trhu),posiela sa aj scan právneho dokumentu + voliteľný príznak či automaticky ukončiť starého agregátora,</t>
  </si>
  <si>
    <t>(podľa §30 a §31 Pravidiel trhu), posiela sa scan právneho dokumentu</t>
  </si>
  <si>
    <t xml:space="preserve">(podľa §35 ods. 2 Pravidiel trhu) </t>
  </si>
  <si>
    <t>Ukončenie priradenia SZE k OOM</t>
  </si>
  <si>
    <t>posiela sa aj scan právneho dokumentu + voliteľný príznak či automaticky ukončiť priradenie starého SZE</t>
  </si>
  <si>
    <t>Aktualizácia podielov zdieľanej elektriny ex-ante</t>
  </si>
  <si>
    <t>Poslanie požiadavky s aktualizáciou podielov</t>
  </si>
  <si>
    <t>Prijatie odpovede s aktualizáciou podielov</t>
  </si>
  <si>
    <t>Informovanie o aktualizácii podielov</t>
  </si>
  <si>
    <t>Informovanie o vypočítaných hodnotách pre proces zdieľania elektriny</t>
  </si>
  <si>
    <t>Publikovanie hodnôt z procesov AGR_9 a SZE_7 pre dodávateľa a SZ dodávateľa v jednom sumárnom emaili</t>
  </si>
  <si>
    <t>Publikovanie hodnôt procesov agregácie a zdieľania pre dodavateľa a SZ dodávateľa na danom OOM</t>
  </si>
  <si>
    <t>TODO</t>
  </si>
  <si>
    <t>DOD_1</t>
  </si>
  <si>
    <t>Dátum publikácie špecifikácie</t>
  </si>
  <si>
    <t>AGR_10</t>
  </si>
  <si>
    <t>Potvrdenie/zamietnutie zadania baseline pre agregáciu</t>
  </si>
  <si>
    <t>AGR_11</t>
  </si>
  <si>
    <t>Zadanie baseline pre agregáciu BL AGR, BL DOD</t>
  </si>
  <si>
    <t>Sprístupnenie baseline pre agregáciu (normálová, vlastná, kalibrovaná)</t>
  </si>
  <si>
    <t>AGR_12</t>
  </si>
  <si>
    <t>Sprístupnenie ponuky na trh a aktivácií flexibility</t>
  </si>
  <si>
    <t>DOD_2</t>
  </si>
  <si>
    <t xml:space="preserve">Prijatie odpovede o poslaní informácií  o odberateľoch </t>
  </si>
  <si>
    <t>Prijatie odpovede o sprístupnení ponuky na trh a aktivácií flexibility</t>
  </si>
  <si>
    <t>Prijatie odpovede o sprístupnení baseline pre agregáciu</t>
  </si>
  <si>
    <t>UTILMD 421 UN137</t>
  </si>
  <si>
    <t>AGR_13</t>
  </si>
  <si>
    <t>Sprístupnenie vypočítaných hodnôt pre proces agregácie</t>
  </si>
  <si>
    <t>Prijatie odpovede o sprístupnení vypočítaných hodnôt pre proces agregácie</t>
  </si>
  <si>
    <t>SZE_8</t>
  </si>
  <si>
    <t xml:space="preserve">Sprístupnenie  vypočítaných hodnôt pre proces zdieľania elektriny </t>
  </si>
  <si>
    <t xml:space="preserve">Prijatie odpovede o sprístupnení vypočítaných hodnôt pre proces zdieľania elektriny </t>
  </si>
  <si>
    <t>DOD_3</t>
  </si>
  <si>
    <t>Sprístupnenie vypočítaných hodnôt pre procesy agregácie a zdieľania elektriny</t>
  </si>
  <si>
    <t>Prijatie odpovede o sprístupnení vypočítaných hodnôt pre procesy agregácie a zdieľania elektriny</t>
  </si>
  <si>
    <t xml:space="preserve">Sprístupnenie  vypočítaných hodnôt pre proces zdieľania elektriny po OOM </t>
  </si>
  <si>
    <t xml:space="preserve">Publikovanie vypočítaných hodnôt pre proces zdieľania elektriny po OOM </t>
  </si>
  <si>
    <t xml:space="preserve">Zadanie baseline pre agregáciu po OOM </t>
  </si>
  <si>
    <t xml:space="preserve">Publikovanie vypočítaných hodnôt pre proces agregácie po OOM </t>
  </si>
  <si>
    <t xml:space="preserve">Dátum nasadenia </t>
  </si>
  <si>
    <t>Sprístupnenie ponuky na trh a aktivácií flexibility po OOM (WS k AGR_6)</t>
  </si>
  <si>
    <t>Sprístupnenie baseline pre agregáciu po OOM (WS k AGR_10)</t>
  </si>
  <si>
    <t>Sprístupnenie vypočítaných hodnôt pre proces agregácie po OOM  (WS k AGR_9)</t>
  </si>
  <si>
    <t>AGR_14</t>
  </si>
  <si>
    <t>Publikovanie zoznamu OOM ktoré boli zaradené do procesu zdieľania elektriny</t>
  </si>
  <si>
    <t>Informovanie o OOM ktoré boli zaradené do procesu zdieľania elektriny</t>
  </si>
  <si>
    <t>každý účastník trhu dostane zoznam svojích OOM</t>
  </si>
  <si>
    <t>Ďalšie rozšírenia s ohľadom na centrálnu evidenciu kmeňových dát</t>
  </si>
  <si>
    <t>Fakturačné údaje pre dodávateľov</t>
  </si>
  <si>
    <t>fáza 2</t>
  </si>
  <si>
    <t>RE - MARI/PICASSO</t>
  </si>
  <si>
    <t>SZE_9</t>
  </si>
  <si>
    <t>Názov témy/procesov</t>
  </si>
  <si>
    <t>Skratka</t>
  </si>
  <si>
    <t>Vysvetlenie</t>
  </si>
  <si>
    <t>Agregátor</t>
  </si>
  <si>
    <t>Poskytovateľ flexibility (vlastník zariadenia určeného pre agregáciu)</t>
  </si>
  <si>
    <t>Dodávateľ</t>
  </si>
  <si>
    <t>Subjekt zúčtovania (bilančná skupina) agregátora</t>
  </si>
  <si>
    <t>Budúci agregátor OOM</t>
  </si>
  <si>
    <t>Subjekt zúčtovania (bilančná skupina) budúceho agregátora OOM</t>
  </si>
  <si>
    <t>Akumulátor</t>
  </si>
  <si>
    <t>Skupina zdieľania elektriny</t>
  </si>
  <si>
    <t>Budúca skupina zdieľania elektriny OOM</t>
  </si>
  <si>
    <t>Poslanie žiadosti o ukončenie priradenia SZE</t>
  </si>
  <si>
    <t>Potvrdenie prijatia žiadosti o ukončení priradenia SZE</t>
  </si>
  <si>
    <t>Zamietnutie žiadosti o ukončení priradenia SZE</t>
  </si>
  <si>
    <t>Potvrdenie schválenia žiadosti ukončení priradenia SZE</t>
  </si>
  <si>
    <t>Informovanie o ukončení priradenia SZE</t>
  </si>
  <si>
    <t>Externý informačný systém účastníka trhu (EIS)</t>
  </si>
  <si>
    <t>Smer volania</t>
  </si>
  <si>
    <t>EIS → OKTE</t>
  </si>
  <si>
    <t>OKTE → EIS</t>
  </si>
  <si>
    <t>EIS</t>
  </si>
  <si>
    <t>PPS/PDS/MDS</t>
  </si>
  <si>
    <t>Prevádzkovateľ prenosovej sústavy/
Prevádzkovateľ distribučnej sústavy/
Prevádzkovateľ miestnej distribučnej sústavy</t>
  </si>
  <si>
    <t>PDS/MDS</t>
  </si>
  <si>
    <t>Nový SZE</t>
  </si>
  <si>
    <t>Nový AGR</t>
  </si>
  <si>
    <t>SZ nového AGR</t>
  </si>
  <si>
    <t>SZ nové AGR</t>
  </si>
  <si>
    <t>Publikovanie zoznamu OOM zaradených do agregácie za uplynulý mesiac</t>
  </si>
  <si>
    <t>Informovanie o OOM zaradených do agregácie za uplynulý mesiac</t>
  </si>
  <si>
    <t>Dátum platnosti TŠVD</t>
  </si>
  <si>
    <t>Dátum  platnosti TŠVD</t>
  </si>
  <si>
    <t>Dátum plánovaného nasadenia v OKTE - nutná registrácia ÚT</t>
  </si>
  <si>
    <t>Číslo správy</t>
  </si>
  <si>
    <t xml:space="preserve">UTILMD+APERAK </t>
  </si>
  <si>
    <t>CSV</t>
  </si>
  <si>
    <t>749+799</t>
  </si>
  <si>
    <t>DOD_4</t>
  </si>
  <si>
    <t>Poslanie požiadavky o priradenie odberateľa</t>
  </si>
  <si>
    <t>Prijatie odpovede o priradení odberateľa</t>
  </si>
  <si>
    <t>Publikovanie vypočítaných hodnôt pre procesy agregácie a zdieľania elektriny  pre dodávateľov po OOM</t>
  </si>
  <si>
    <t>Sprístupnenie vypočítaných hodnôt pre procesy agregácie a zdieľania elektriny  pre dodávateľov po OOM</t>
  </si>
  <si>
    <t>Posielanie informácií  o odberateľoch a priradenie EIC kódu odberateľovi</t>
  </si>
  <si>
    <t>Subjekt zúčtovania (bilančná skupina) dodávateľa t.j. subjekt zúčtovania OOM</t>
  </si>
  <si>
    <t>Priradenie odberateľa k OOM  dodávateľom - Evidencia odberateľov</t>
  </si>
  <si>
    <t>Posielanie informácií o odberateľoch dodávateľmi a priradenie EIC X odberateľovi - Evidencia odberateľov</t>
  </si>
  <si>
    <t>Zadanie obdobia aktivácie flexibility</t>
  </si>
  <si>
    <t>Poslanie obdobia aktivácie flexibility</t>
  </si>
  <si>
    <t>Potvrdenie poslania obdobia aktivácie flexibility</t>
  </si>
  <si>
    <t>Zamietnutie  poslania obdobia aktivácie flexibility</t>
  </si>
  <si>
    <t>AGR_15</t>
  </si>
  <si>
    <t>Priradenie/zmena subjektu zúčtovania agregátora</t>
  </si>
  <si>
    <t>UT v reťazci SZ AGR
ktorý nie je DOD ani SZ</t>
  </si>
  <si>
    <t>bude obsahovať celé zreťazenie účastníkov trhu pre subjekt zúčtovania AGR</t>
  </si>
  <si>
    <t>AGR_16</t>
  </si>
  <si>
    <t>Informovanie o zmene SZ agregátora/reťazenie SZ - DPI</t>
  </si>
  <si>
    <t>Informovanie o zmene SZ agregátora pre OOM v rámci procesov DPI</t>
  </si>
  <si>
    <t>Informovanie o zmene SZ  AGR pre pripad dodavatela poslednej instancie - pravdepodobne nakonec vyhodime</t>
  </si>
  <si>
    <t>621+799</t>
  </si>
  <si>
    <t>624+799</t>
  </si>
  <si>
    <t>628+799</t>
  </si>
  <si>
    <t>631+799</t>
  </si>
  <si>
    <t>633+799</t>
  </si>
  <si>
    <t>643+799</t>
  </si>
  <si>
    <t>681+799</t>
  </si>
  <si>
    <t>636+799</t>
  </si>
  <si>
    <t>641+799</t>
  </si>
  <si>
    <t>645+799</t>
  </si>
  <si>
    <t>653+799</t>
  </si>
  <si>
    <t>656+799</t>
  </si>
  <si>
    <t>659+799</t>
  </si>
  <si>
    <t>663+799</t>
  </si>
  <si>
    <t>665+799</t>
  </si>
  <si>
    <t>668+799</t>
  </si>
  <si>
    <t>672+799</t>
  </si>
  <si>
    <t>677+799</t>
  </si>
  <si>
    <t>679+799</t>
  </si>
  <si>
    <t>AKU_6</t>
  </si>
  <si>
    <t xml:space="preserve">Potvrdenie/zamietnutie zadania </t>
  </si>
  <si>
    <t>Zadanie nameraných priebehových dát akumulátora</t>
  </si>
  <si>
    <t>Zadanie nameraných dát akumulátora</t>
  </si>
  <si>
    <t>pozn.: pre dodavateľa a SZ dodavateľa vznikol samostaný proces na publikáciu hodnôt DOD_1</t>
  </si>
  <si>
    <t>Účastník trhu v reťazi zodpovednosti za subjekt zúčtovania agregátora, ktorý nie je ani agregátor ani subjekt zúčtovania</t>
  </si>
  <si>
    <t>Farba</t>
  </si>
  <si>
    <t>v TŠVD 1.1</t>
  </si>
  <si>
    <t>v TŠVD 1.0</t>
  </si>
  <si>
    <t>1. Poslanie žiadosti o zmenu SZ agregátora/reťazenie SZ</t>
  </si>
  <si>
    <t>3. Oznámenie o prijatí žiadosti o zmenu SZ agregátora/reťazenie SZ</t>
  </si>
  <si>
    <t>4. Poslanie súhlasu/námietky ku žiadosti na zmenu SZ agregátora/reťazenie SZ účastníkmi trhu</t>
  </si>
  <si>
    <t>6. Informovanie o zamietnutí žiadosti o zmenu SZ agregátora/reťazenie SZ</t>
  </si>
  <si>
    <t>7. Informovanie o zmene SZ agregátora/reťazenie SZ</t>
  </si>
  <si>
    <t>647+799</t>
  </si>
  <si>
    <t>v TŠVD 1.2</t>
  </si>
  <si>
    <t>ÚT v reťazi SZ AGR,
ktorý nie je AGR a nie je ani SZ</t>
  </si>
  <si>
    <t>2. Potvrdenie prijatia žiadosti o zmenu SZ agregátora s vyhodnotením zreťazenia SZ</t>
  </si>
  <si>
    <t>5. Potvrdenie/zamietnutie prijatia súhlasu/námietky ku žiadosti  žiadosti na zmenu SZ agregátora/reťazenie SZ účastníkmi trhu</t>
  </si>
  <si>
    <t>2. Zamietnutie prijatia žiadosti o zmenu SZ agregátora/reťazenie SZ</t>
  </si>
  <si>
    <t>pozor na možnosť vytiahnutia celej db OOM, dorobiť rate limiting a definovať v TŠVD</t>
  </si>
  <si>
    <t>Agregátor resp. dodavateľ má dostupné všetky baseline zadané k danému OOM</t>
  </si>
  <si>
    <t>sprístupnenie informácií v 15min intervaloch o aktivovaní flexibility (áno/nie)</t>
  </si>
  <si>
    <t>Dátum testovania</t>
  </si>
  <si>
    <t>zrušené z dôvodu neexistencie technických kmeňových údajov</t>
  </si>
  <si>
    <t>(podľa §43 ods. 4d,e Pravidiel trhu), mesačne 6. pracovný deň o 9:00</t>
  </si>
  <si>
    <t>zrušené, z dôvodu bezpečnosti zmena TKU iba cez UI</t>
  </si>
  <si>
    <t>zrušené, z dôvodu registrácie podružného meradla pri vytváraní zariadenia na uskladňovanie elektriny cez UI</t>
  </si>
  <si>
    <t>zrušené, z dôvodu registrácie určeného meradla pri vytváraní zariadenia pre poskytovanie flexibility cez UI</t>
  </si>
  <si>
    <t>plánované pre TŠVD 1.3</t>
  </si>
  <si>
    <t>626+799</t>
  </si>
  <si>
    <t>Sprístupnenie obdobia aktivácie flexibility po OOM (WS k AGR_6)</t>
  </si>
  <si>
    <t>Sprístupnenie obdobia aktivácie flexibility</t>
  </si>
  <si>
    <t>Prijatie odpovede o období aktivácii flexibility</t>
  </si>
  <si>
    <t>vyžadované podľa pravidiel trhu (s uvedenim dovodu)</t>
  </si>
  <si>
    <t>Informovanie o zastavení procesu pre priradenie OOM</t>
  </si>
  <si>
    <t xml:space="preserve">Kontrola osadenia meradla s priebehovým meraním hodnôt pre OOM </t>
  </si>
  <si>
    <t>Poslanie požiadavky o kontrolu meradla s priebehovým meraním</t>
  </si>
  <si>
    <t>Prijatie odpovede s výsledkom kontroly meradla s priebehovým meraním</t>
  </si>
  <si>
    <t>posiela sa aj scan právneho dokumentu, par. 34, ods. 2</t>
  </si>
  <si>
    <t>posiela sa aj scan právneho dokumentu + voliteľný príznak či automaticky ukončiť priradenie starého SZE, par. 33, ods. 2</t>
  </si>
  <si>
    <t>Registrovaný užívateľ s klientským certifikátom</t>
  </si>
  <si>
    <t>podľa §35 ods. 5
zrusene - neriesi sa cez TSVD</t>
  </si>
  <si>
    <t>Sprístupnenie baseline pre agregáciu</t>
  </si>
  <si>
    <t>(podľa §28 ods. 3 Pravidiel trhu)</t>
  </si>
  <si>
    <t>671+799</t>
  </si>
  <si>
    <t>666+799</t>
  </si>
  <si>
    <t>Kontrola osadenia meradla s priebehovým meraním hodnôt pre OOM</t>
  </si>
  <si>
    <t>Poslanie žiadosti o ukončenie priradenia OOM</t>
  </si>
  <si>
    <t>Potvrdenie prijatia žiadosti o ukončenie priradenia OOM</t>
  </si>
  <si>
    <t>Potvrdenie schválenia žiadosti o ukončenie priradenia OOM</t>
  </si>
  <si>
    <t>Informovanie o zastavení procesu pre ukončenie priradenia OOM</t>
  </si>
  <si>
    <t>Informovanie o ukončení priradenia OOM</t>
  </si>
  <si>
    <t>Ukončenie priradenia OOM k SZE</t>
  </si>
  <si>
    <t>Zamietnutie žiadosti o ukončení priradenia OOM</t>
  </si>
  <si>
    <t>Odosielanie dát o plánovaných alebo neplánovaných udalostiach v sústave</t>
  </si>
  <si>
    <t>Získanie dát o plánovaných alebo neplánovaných udalostiach v sústave</t>
  </si>
  <si>
    <t>Priradenie / Zmena subjektu zúčtovania agregátora</t>
  </si>
  <si>
    <t>Publikovanie vypočítaných hodnôt pre procesy agregácie a zdieľania elektriny pre dodávateľov po OOM</t>
  </si>
  <si>
    <t>Sprístupnenie vypočítaných hodnôt pre procesy agregácie a zdieľania elektriny pre dodávateľov po OOM</t>
  </si>
  <si>
    <t>Nahlasovanie plánovanej odstávky alebo výpadku so zoznamom OOM</t>
  </si>
  <si>
    <t xml:space="preserve">Odpoveď s dátami o plánovaných alebo neplánovaných udalostiach </t>
  </si>
  <si>
    <t>Sprístupnenie vypočítaných hodnôt pre proces agregácie po OOM (WS k AGR_9)</t>
  </si>
  <si>
    <t>5. Potvrdenie/zamietnutie prijatia súhlasu/námietky ku žiadosti na zmenu SZ agregátora/reťazenie SZ účastníkmi trhu</t>
  </si>
  <si>
    <t xml:space="preserve">Sprístupnenie vypočítaných hodnôt pre proces zdieľania elektriny po OOM </t>
  </si>
  <si>
    <t>Posielanie informácií o odberateľoch a priradenie EIC kódu odberateľovi</t>
  </si>
  <si>
    <t>Priradenie odberateľa k OOM dodávateľom - Evidencia odberateľov</t>
  </si>
  <si>
    <t>Zamietnutie poslania obdobia aktivácie flexibility</t>
  </si>
  <si>
    <t xml:space="preserve">Sprístupnenie vypočítaných hodnôt pre proces zdieľania elektriny </t>
  </si>
  <si>
    <t xml:space="preserve">Prijatie odpovede o poslaní informácií o odberateľoch </t>
  </si>
  <si>
    <t>Poslanie žiadosti o registráciu OOM</t>
  </si>
  <si>
    <t>Potvrdenie prijatia žiadosti o registráciu OOM</t>
  </si>
  <si>
    <t>Zamietnutie žiadosti o registráciu OOM</t>
  </si>
  <si>
    <t>Potvrdenie schválenia žiadosti o registráciu OOM</t>
  </si>
  <si>
    <t>Informovanie o zastavení procesu pre registráciu OOM</t>
  </si>
  <si>
    <t>Registrácia OOM na agregátora (s možnosťou ukončenia registrácie OOM na pôvodného agregátora)</t>
  </si>
  <si>
    <t>Ukončenie registrácie OOM na agregátora</t>
  </si>
  <si>
    <t>Poslanie žiadosti o ukončenie registrácie OOM</t>
  </si>
  <si>
    <t>Potvrdenie prijatia žiadosti o ukončenie registrácie OOM</t>
  </si>
  <si>
    <t>Zamietnutie žiadosti o ukončenie registrácie OOM</t>
  </si>
  <si>
    <t>Potvrdenie schválenia žiadosti o ukončení registrácie OOM</t>
  </si>
  <si>
    <t>Informovanie o zastavení procesu pre ukončenie registrácie OOM</t>
  </si>
  <si>
    <t>Informovanie o ukončení registrácie OOM</t>
  </si>
  <si>
    <t>Informovanie o registrácii OOM</t>
  </si>
  <si>
    <t>Informovanie o priradení OOM</t>
  </si>
  <si>
    <t>Priradenie OOM k SZE (s možnosťou ukončenia priradenia OOM k pôvodnej SZE)</t>
  </si>
  <si>
    <t>Nová SZE</t>
  </si>
  <si>
    <t>OOM_1</t>
  </si>
  <si>
    <r>
      <t xml:space="preserve">AGR_4
</t>
    </r>
    <r>
      <rPr>
        <b/>
        <sz val="11"/>
        <color theme="1"/>
        <rFont val="Calibri"/>
        <family val="2"/>
        <charset val="238"/>
        <scheme val="minor"/>
      </rPr>
      <t>OOM_1</t>
    </r>
  </si>
  <si>
    <r>
      <t xml:space="preserve">AKU_3
</t>
    </r>
    <r>
      <rPr>
        <b/>
        <sz val="11"/>
        <color theme="1"/>
        <rFont val="Calibri"/>
        <family val="2"/>
        <charset val="238"/>
        <scheme val="minor"/>
      </rPr>
      <t>OOM_1</t>
    </r>
  </si>
  <si>
    <r>
      <t xml:space="preserve">SZE_1
</t>
    </r>
    <r>
      <rPr>
        <b/>
        <sz val="11"/>
        <color theme="1"/>
        <rFont val="Calibri"/>
        <family val="2"/>
        <charset val="238"/>
        <scheme val="minor"/>
      </rPr>
      <t>OOM_1</t>
    </r>
  </si>
  <si>
    <t>AGB</t>
  </si>
  <si>
    <t>PPS / PDS / MDS</t>
  </si>
  <si>
    <t>posiela sa aj scan právneho dokumentu, par. 33, ods. 2</t>
  </si>
  <si>
    <t>ÚT v reťazi SZ AGR, ktorý nie je AGR a nie je ani SZ</t>
  </si>
  <si>
    <t>Prevádzkovateľ prenosovej / distribučnej / miestnej distribučnej sústavy</t>
  </si>
  <si>
    <t>nahradene procesom OOM_1</t>
  </si>
  <si>
    <t>zrušené, zmena TKU iba cez UI</t>
  </si>
  <si>
    <t>Poslanie žiadosti o zmenu TKU</t>
  </si>
  <si>
    <t>Potvrdenie prijatia žiadosti o zmenu TKU</t>
  </si>
  <si>
    <t>Zamietnutie žiadosti o zmenu TKU</t>
  </si>
  <si>
    <t>Potvrdenie schválenia žiadosti o zmenu TKU</t>
  </si>
  <si>
    <t>Informovanie o zmene TKU</t>
  </si>
  <si>
    <t>AGR_17</t>
  </si>
  <si>
    <t>Poslanie požiadavky o dáta</t>
  </si>
  <si>
    <t>AGR_18</t>
  </si>
  <si>
    <t>AGR_19</t>
  </si>
  <si>
    <t>AGR_20</t>
  </si>
  <si>
    <t>AGR_21</t>
  </si>
  <si>
    <t>655+799</t>
  </si>
  <si>
    <t>658+799</t>
  </si>
  <si>
    <t>661+799</t>
  </si>
  <si>
    <t>v TŠVD 1.3</t>
  </si>
  <si>
    <t>Zadanie flexibility (kladná, záporná) pre OOM zaradené do agregačného bloku</t>
  </si>
  <si>
    <t>Sprístupnenie flexibility (kladná, záporná) pre OOM zaradené do agregačného bloku</t>
  </si>
  <si>
    <t>Poslanie dát</t>
  </si>
  <si>
    <t>Zadanie flexibility (kladná, záporná) pre agregačný blok</t>
  </si>
  <si>
    <t>Sprístupnenie flexibility (kladná, záporná), PDG a RE pre agregačný blok</t>
  </si>
  <si>
    <t>Potvrdenie / Zamietnutie prijatia nahlasenej udalosti</t>
  </si>
  <si>
    <t>Potvrdenie / Zamietnutie zadania baseline pre agregáciu</t>
  </si>
  <si>
    <t xml:space="preserve">Potvrdenie / Zamietnutie poslania dát </t>
  </si>
  <si>
    <t>Prijatie odpovede s dátami</t>
  </si>
  <si>
    <t>PT §47 ods. A, posiela sa za každý AGB samostatne</t>
  </si>
  <si>
    <t>PT §47 ods. B, posiela sa za každé OOM samostatne</t>
  </si>
  <si>
    <t>Zadanie merania na svorkách, PDG a flexibility (aktivovaná, kladná, záporná) pre zariadenie</t>
  </si>
  <si>
    <t>Sprístupnenie merania na svorkách, PDG a flexibility (aktivovaná, kladná, záporná) pre zariadenie</t>
  </si>
  <si>
    <t>PT §47 ods. C, D, posiela sa za každé zariadenie samostatne</t>
  </si>
  <si>
    <t>v TŠVD 1.31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</si>
</sst>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6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ck">
        <color theme="4" tint="0.499984740745262"/>
      </left>
      <right/>
      <top style="thick">
        <color theme="4" tint="0.499984740745262"/>
      </top>
      <bottom/>
      <diagonal/>
    </border>
    <border>
      <left style="thick">
        <color theme="4" tint="0.499984740745262"/>
      </left>
      <right/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/>
      <diagonal/>
    </border>
    <border>
      <left/>
      <right style="thick">
        <color theme="4" tint="0.499984740745262"/>
      </right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ck">
        <color theme="4" tint="0.499984740745262"/>
      </left>
      <right/>
      <top/>
      <bottom/>
      <diagonal/>
    </border>
    <border>
      <left style="thick">
        <color theme="4" tint="0.499984740745262"/>
      </left>
      <right/>
      <top style="thick">
        <color theme="4" tint="0.499984740745262"/>
      </top>
      <bottom style="thick">
        <color theme="4" tint="0.499984740745262"/>
      </bottom>
      <diagonal/>
    </border>
    <border>
      <left/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4" tint="0.499984740745262"/>
      </left>
      <right style="thick">
        <color theme="4" tint="0.499984740745262"/>
      </right>
      <top style="thick">
        <color theme="4" tint="0.499984740745262"/>
      </top>
      <bottom/>
      <diagonal/>
    </border>
    <border>
      <left style="thick">
        <color theme="4" tint="0.499984740745262"/>
      </left>
      <right style="thick">
        <color theme="4" tint="0.499984740745262"/>
      </right>
      <top/>
      <bottom style="thick">
        <color theme="4" tint="0.499984740745262"/>
      </bottom>
      <diagonal/>
    </border>
  </borders>
  <cellStyleXfs count="8">
    <xf numFmtId="0" fontId="0" fillId="0" borderId="0"/>
    <xf numFmtId="0" fontId="8" fillId="0" borderId="1" applyNumberFormat="0" applyFill="0" applyAlignment="0" applyProtection="0"/>
    <xf numFmtId="0" fontId="10" fillId="2" borderId="0" applyNumberFormat="0" applyBorder="0" applyAlignment="0" applyProtection="0"/>
    <xf numFmtId="0" fontId="12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15" fillId="9" borderId="0" applyNumberFormat="0" applyBorder="0" applyAlignment="0" applyProtection="0"/>
  </cellStyleXfs>
  <cellXfs count="3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0" xfId="2" applyBorder="1" applyAlignment="1">
      <alignment horizontal="center"/>
    </xf>
    <xf numFmtId="0" fontId="10" fillId="2" borderId="1" xfId="2" applyBorder="1" applyAlignment="1">
      <alignment horizontal="center" vertical="center"/>
    </xf>
    <xf numFmtId="0" fontId="10" fillId="2" borderId="1" xfId="2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0" fillId="2" borderId="8" xfId="2" applyBorder="1" applyAlignment="1">
      <alignment horizontal="center" vertical="center"/>
    </xf>
    <xf numFmtId="0" fontId="10" fillId="0" borderId="8" xfId="2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2" applyFill="1" applyBorder="1" applyAlignment="1">
      <alignment horizontal="center" vertical="center"/>
    </xf>
    <xf numFmtId="0" fontId="10" fillId="2" borderId="2" xfId="2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2" xfId="0" applyNumberFormat="1" applyBorder="1"/>
    <xf numFmtId="0" fontId="10" fillId="0" borderId="2" xfId="2" applyFill="1" applyBorder="1" applyAlignment="1">
      <alignment horizontal="center" vertical="center"/>
    </xf>
    <xf numFmtId="0" fontId="10" fillId="0" borderId="1" xfId="2" applyFill="1" applyBorder="1" applyAlignment="1">
      <alignment horizontal="center" vertical="center"/>
    </xf>
    <xf numFmtId="14" fontId="0" fillId="0" borderId="8" xfId="0" applyNumberFormat="1" applyBorder="1"/>
    <xf numFmtId="14" fontId="0" fillId="0" borderId="2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vertical="center"/>
    </xf>
    <xf numFmtId="14" fontId="7" fillId="0" borderId="2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14" fontId="7" fillId="0" borderId="2" xfId="0" applyNumberFormat="1" applyFont="1" applyBorder="1" applyAlignment="1">
      <alignment vertical="center"/>
    </xf>
    <xf numFmtId="14" fontId="7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9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Border="1" applyAlignment="1">
      <alignment wrapText="1"/>
    </xf>
    <xf numFmtId="0" fontId="8" fillId="0" borderId="7" xfId="1" applyBorder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8" fillId="0" borderId="1" xfId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8" fillId="0" borderId="0" xfId="1" applyBorder="1" applyAlignment="1">
      <alignment horizontal="center" vertical="center"/>
    </xf>
    <xf numFmtId="0" fontId="8" fillId="0" borderId="5" xfId="1" applyBorder="1" applyAlignment="1">
      <alignment horizontal="center" vertical="center" wrapText="1"/>
    </xf>
    <xf numFmtId="14" fontId="0" fillId="4" borderId="1" xfId="0" applyNumberFormat="1" applyFill="1" applyBorder="1"/>
    <xf numFmtId="0" fontId="9" fillId="4" borderId="1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right"/>
    </xf>
    <xf numFmtId="0" fontId="0" fillId="5" borderId="1" xfId="0" applyFill="1" applyBorder="1"/>
    <xf numFmtId="0" fontId="10" fillId="5" borderId="1" xfId="2" applyFill="1" applyBorder="1" applyAlignment="1">
      <alignment horizontal="center" vertical="center"/>
    </xf>
    <xf numFmtId="0" fontId="6" fillId="7" borderId="0" xfId="5"/>
    <xf numFmtId="14" fontId="6" fillId="7" borderId="0" xfId="5" applyNumberFormat="1"/>
    <xf numFmtId="0" fontId="6" fillId="7" borderId="1" xfId="5" applyBorder="1"/>
    <xf numFmtId="14" fontId="6" fillId="7" borderId="1" xfId="5" applyNumberFormat="1" applyBorder="1"/>
    <xf numFmtId="0" fontId="6" fillId="6" borderId="2" xfId="4" applyBorder="1"/>
    <xf numFmtId="14" fontId="6" fillId="6" borderId="2" xfId="4" applyNumberFormat="1" applyBorder="1"/>
    <xf numFmtId="0" fontId="6" fillId="6" borderId="0" xfId="4"/>
    <xf numFmtId="14" fontId="6" fillId="6" borderId="0" xfId="4" applyNumberFormat="1"/>
    <xf numFmtId="0" fontId="6" fillId="6" borderId="1" xfId="4" applyBorder="1"/>
    <xf numFmtId="14" fontId="6" fillId="6" borderId="1" xfId="4" applyNumberFormat="1" applyBorder="1"/>
    <xf numFmtId="14" fontId="6" fillId="7" borderId="1" xfId="5" applyNumberFormat="1" applyBorder="1" applyAlignment="1">
      <alignment horizontal="right"/>
    </xf>
    <xf numFmtId="0" fontId="9" fillId="7" borderId="10" xfId="5" applyFont="1" applyBorder="1" applyAlignment="1">
      <alignment horizontal="center" vertical="center"/>
    </xf>
    <xf numFmtId="0" fontId="9" fillId="7" borderId="8" xfId="5" applyFont="1" applyBorder="1" applyAlignment="1">
      <alignment horizontal="center" vertical="center" wrapText="1"/>
    </xf>
    <xf numFmtId="0" fontId="6" fillId="7" borderId="8" xfId="5" applyBorder="1"/>
    <xf numFmtId="0" fontId="6" fillId="7" borderId="8" xfId="5" applyBorder="1" applyAlignment="1">
      <alignment wrapText="1"/>
    </xf>
    <xf numFmtId="14" fontId="6" fillId="7" borderId="2" xfId="5" applyNumberFormat="1" applyBorder="1"/>
    <xf numFmtId="14" fontId="6" fillId="7" borderId="8" xfId="5" applyNumberFormat="1" applyBorder="1" applyAlignment="1">
      <alignment wrapText="1"/>
    </xf>
    <xf numFmtId="0" fontId="0" fillId="0" borderId="14" xfId="0" applyBorder="1" applyAlignment="1">
      <alignment wrapText="1"/>
    </xf>
    <xf numFmtId="0" fontId="10" fillId="2" borderId="2" xfId="2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8" borderId="2" xfId="6" applyBorder="1"/>
    <xf numFmtId="14" fontId="5" fillId="8" borderId="2" xfId="6" applyNumberFormat="1" applyBorder="1"/>
    <xf numFmtId="0" fontId="5" fillId="8" borderId="0" xfId="6"/>
    <xf numFmtId="14" fontId="5" fillId="8" borderId="0" xfId="6" applyNumberFormat="1"/>
    <xf numFmtId="14" fontId="5" fillId="8" borderId="1" xfId="6" applyNumberFormat="1" applyBorder="1"/>
    <xf numFmtId="0" fontId="4" fillId="8" borderId="0" xfId="6" applyFont="1"/>
    <xf numFmtId="0" fontId="4" fillId="8" borderId="1" xfId="6" applyFont="1" applyBorder="1"/>
    <xf numFmtId="0" fontId="15" fillId="9" borderId="8" xfId="7" applyBorder="1" applyAlignment="1">
      <alignment horizontal="center" vertical="center"/>
    </xf>
    <xf numFmtId="0" fontId="15" fillId="9" borderId="2" xfId="7" applyBorder="1" applyAlignment="1">
      <alignment horizontal="center" vertical="center"/>
    </xf>
    <xf numFmtId="0" fontId="15" fillId="9" borderId="1" xfId="7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left" vertical="center"/>
    </xf>
    <xf numFmtId="0" fontId="6" fillId="7" borderId="8" xfId="5" applyBorder="1" applyAlignment="1">
      <alignment vertical="center"/>
    </xf>
    <xf numFmtId="14" fontId="6" fillId="7" borderId="1" xfId="5" applyNumberFormat="1" applyBorder="1" applyAlignment="1">
      <alignment horizontal="right" vertical="center"/>
    </xf>
    <xf numFmtId="14" fontId="6" fillId="7" borderId="1" xfId="5" applyNumberFormat="1" applyBorder="1" applyAlignment="1">
      <alignment vertical="center"/>
    </xf>
    <xf numFmtId="0" fontId="6" fillId="7" borderId="8" xfId="5" applyBorder="1" applyAlignment="1">
      <alignment vertical="center" wrapText="1"/>
    </xf>
    <xf numFmtId="14" fontId="6" fillId="7" borderId="2" xfId="5" applyNumberFormat="1" applyBorder="1" applyAlignment="1">
      <alignment vertical="center"/>
    </xf>
    <xf numFmtId="14" fontId="6" fillId="7" borderId="8" xfId="5" applyNumberFormat="1" applyBorder="1" applyAlignment="1">
      <alignment vertical="center" wrapText="1"/>
    </xf>
    <xf numFmtId="0" fontId="10" fillId="2" borderId="0" xfId="2" applyBorder="1" applyAlignment="1">
      <alignment horizontal="center" vertical="center"/>
    </xf>
    <xf numFmtId="0" fontId="0" fillId="0" borderId="0" xfId="0" applyAlignment="1">
      <alignment vertical="center"/>
    </xf>
    <xf numFmtId="0" fontId="9" fillId="7" borderId="4" xfId="5" applyFont="1" applyBorder="1" applyAlignment="1">
      <alignment horizontal="center" vertical="center"/>
    </xf>
    <xf numFmtId="0" fontId="9" fillId="7" borderId="1" xfId="5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7" borderId="1" xfId="5" applyBorder="1" applyAlignment="1">
      <alignment vertical="center"/>
    </xf>
    <xf numFmtId="0" fontId="0" fillId="0" borderId="2" xfId="0" applyBorder="1" applyAlignment="1">
      <alignment vertical="center"/>
    </xf>
    <xf numFmtId="0" fontId="6" fillId="7" borderId="0" xfId="5" applyAlignment="1">
      <alignment vertical="center"/>
    </xf>
    <xf numFmtId="0" fontId="9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6" fillId="10" borderId="2" xfId="4" applyFill="1" applyBorder="1" applyAlignment="1">
      <alignment vertical="center"/>
    </xf>
    <xf numFmtId="14" fontId="6" fillId="10" borderId="2" xfId="4" applyNumberFormat="1" applyFill="1" applyBorder="1" applyAlignment="1">
      <alignment vertical="center"/>
    </xf>
    <xf numFmtId="0" fontId="6" fillId="10" borderId="1" xfId="4" applyFill="1" applyBorder="1" applyAlignment="1">
      <alignment vertical="center"/>
    </xf>
    <xf numFmtId="14" fontId="6" fillId="10" borderId="1" xfId="4" applyNumberFormat="1" applyFill="1" applyBorder="1" applyAlignment="1">
      <alignment vertical="center"/>
    </xf>
    <xf numFmtId="14" fontId="6" fillId="10" borderId="0" xfId="4" applyNumberFormat="1" applyFill="1" applyAlignment="1">
      <alignment vertical="center"/>
    </xf>
    <xf numFmtId="14" fontId="3" fillId="10" borderId="2" xfId="4" applyNumberFormat="1" applyFont="1" applyFill="1" applyBorder="1" applyAlignment="1">
      <alignment vertical="center"/>
    </xf>
    <xf numFmtId="0" fontId="6" fillId="10" borderId="0" xfId="4" applyFill="1" applyAlignment="1">
      <alignment vertical="center"/>
    </xf>
    <xf numFmtId="14" fontId="6" fillId="10" borderId="0" xfId="5" applyNumberFormat="1" applyFill="1" applyAlignment="1">
      <alignment vertical="center"/>
    </xf>
    <xf numFmtId="0" fontId="6" fillId="10" borderId="1" xfId="5" applyFill="1" applyBorder="1" applyAlignment="1">
      <alignment vertical="center"/>
    </xf>
    <xf numFmtId="14" fontId="6" fillId="10" borderId="1" xfId="5" applyNumberFormat="1" applyFill="1" applyBorder="1" applyAlignment="1">
      <alignment vertical="center"/>
    </xf>
    <xf numFmtId="0" fontId="9" fillId="10" borderId="10" xfId="5" applyFont="1" applyFill="1" applyBorder="1" applyAlignment="1">
      <alignment horizontal="center" vertical="center"/>
    </xf>
    <xf numFmtId="0" fontId="9" fillId="10" borderId="8" xfId="5" applyFont="1" applyFill="1" applyBorder="1" applyAlignment="1">
      <alignment horizontal="center" vertical="center" wrapText="1"/>
    </xf>
    <xf numFmtId="14" fontId="6" fillId="10" borderId="1" xfId="5" applyNumberFormat="1" applyFill="1" applyBorder="1" applyAlignment="1">
      <alignment horizontal="right" vertical="center"/>
    </xf>
    <xf numFmtId="0" fontId="0" fillId="11" borderId="2" xfId="0" applyFill="1" applyBorder="1" applyAlignment="1">
      <alignment horizontal="left" vertical="center"/>
    </xf>
    <xf numFmtId="14" fontId="7" fillId="11" borderId="2" xfId="0" applyNumberFormat="1" applyFont="1" applyFill="1" applyBorder="1" applyAlignment="1">
      <alignment vertical="center" wrapText="1"/>
    </xf>
    <xf numFmtId="0" fontId="0" fillId="11" borderId="0" xfId="0" applyFill="1" applyAlignment="1">
      <alignment vertical="center"/>
    </xf>
    <xf numFmtId="14" fontId="7" fillId="11" borderId="0" xfId="0" applyNumberFormat="1" applyFont="1" applyFill="1" applyAlignment="1">
      <alignment vertical="center" wrapText="1"/>
    </xf>
    <xf numFmtId="14" fontId="7" fillId="11" borderId="1" xfId="0" applyNumberFormat="1" applyFont="1" applyFill="1" applyBorder="1" applyAlignment="1">
      <alignment vertical="center" wrapText="1"/>
    </xf>
    <xf numFmtId="0" fontId="0" fillId="11" borderId="2" xfId="0" applyFill="1" applyBorder="1" applyAlignment="1">
      <alignment vertical="center"/>
    </xf>
    <xf numFmtId="14" fontId="7" fillId="11" borderId="2" xfId="0" applyNumberFormat="1" applyFont="1" applyFill="1" applyBorder="1" applyAlignment="1">
      <alignment vertical="center"/>
    </xf>
    <xf numFmtId="14" fontId="7" fillId="11" borderId="0" xfId="0" applyNumberFormat="1" applyFont="1" applyFill="1" applyAlignment="1">
      <alignment vertical="center"/>
    </xf>
    <xf numFmtId="0" fontId="0" fillId="11" borderId="1" xfId="0" applyFill="1" applyBorder="1" applyAlignment="1">
      <alignment vertical="center"/>
    </xf>
    <xf numFmtId="14" fontId="7" fillId="11" borderId="1" xfId="0" applyNumberFormat="1" applyFont="1" applyFill="1" applyBorder="1" applyAlignment="1">
      <alignment vertical="center"/>
    </xf>
    <xf numFmtId="14" fontId="0" fillId="11" borderId="2" xfId="0" applyNumberFormat="1" applyFill="1" applyBorder="1" applyAlignment="1">
      <alignment vertical="center"/>
    </xf>
    <xf numFmtId="14" fontId="0" fillId="11" borderId="1" xfId="0" applyNumberFormat="1" applyFill="1" applyBorder="1" applyAlignment="1">
      <alignment vertical="center"/>
    </xf>
    <xf numFmtId="0" fontId="5" fillId="10" borderId="2" xfId="6" applyFill="1" applyBorder="1" applyAlignment="1">
      <alignment vertical="center"/>
    </xf>
    <xf numFmtId="14" fontId="5" fillId="10" borderId="2" xfId="6" applyNumberFormat="1" applyFill="1" applyBorder="1" applyAlignment="1">
      <alignment vertical="center"/>
    </xf>
    <xf numFmtId="0" fontId="4" fillId="10" borderId="0" xfId="6" applyFont="1" applyFill="1" applyAlignment="1">
      <alignment vertical="center"/>
    </xf>
    <xf numFmtId="14" fontId="5" fillId="10" borderId="0" xfId="6" applyNumberFormat="1" applyFill="1" applyAlignment="1">
      <alignment vertical="center"/>
    </xf>
    <xf numFmtId="0" fontId="4" fillId="10" borderId="1" xfId="6" applyFont="1" applyFill="1" applyBorder="1" applyAlignment="1">
      <alignment vertical="center"/>
    </xf>
    <xf numFmtId="14" fontId="5" fillId="10" borderId="1" xfId="6" applyNumberFormat="1" applyFill="1" applyBorder="1" applyAlignment="1">
      <alignment vertical="center"/>
    </xf>
    <xf numFmtId="14" fontId="0" fillId="11" borderId="0" xfId="0" applyNumberFormat="1" applyFill="1" applyAlignment="1">
      <alignment vertical="center"/>
    </xf>
    <xf numFmtId="0" fontId="9" fillId="11" borderId="10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vertical="center"/>
    </xf>
    <xf numFmtId="14" fontId="0" fillId="11" borderId="1" xfId="0" applyNumberFormat="1" applyFill="1" applyBorder="1" applyAlignment="1">
      <alignment horizontal="right" vertical="center"/>
    </xf>
    <xf numFmtId="0" fontId="6" fillId="11" borderId="0" xfId="4" applyFill="1" applyAlignment="1">
      <alignment vertical="center"/>
    </xf>
    <xf numFmtId="0" fontId="5" fillId="0" borderId="0" xfId="6" applyFill="1" applyAlignment="1">
      <alignment vertical="center"/>
    </xf>
    <xf numFmtId="0" fontId="18" fillId="11" borderId="0" xfId="0" applyFont="1" applyFill="1" applyAlignment="1">
      <alignment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8" fillId="0" borderId="1" xfId="1" applyAlignment="1">
      <alignment horizontal="center" vertical="center" wrapText="1"/>
    </xf>
    <xf numFmtId="0" fontId="2" fillId="10" borderId="0" xfId="5" applyFont="1" applyFill="1" applyAlignment="1">
      <alignment vertical="center"/>
    </xf>
    <xf numFmtId="0" fontId="2" fillId="10" borderId="1" xfId="4" applyFont="1" applyFill="1" applyBorder="1" applyAlignment="1">
      <alignment vertical="center"/>
    </xf>
    <xf numFmtId="0" fontId="2" fillId="10" borderId="0" xfId="6" applyFont="1" applyFill="1" applyAlignment="1">
      <alignment vertical="center"/>
    </xf>
    <xf numFmtId="0" fontId="2" fillId="10" borderId="2" xfId="4" applyFont="1" applyFill="1" applyBorder="1" applyAlignment="1">
      <alignment vertical="center"/>
    </xf>
    <xf numFmtId="0" fontId="2" fillId="10" borderId="0" xfId="4" applyFont="1" applyFill="1" applyAlignment="1">
      <alignment vertical="center"/>
    </xf>
    <xf numFmtId="0" fontId="15" fillId="0" borderId="2" xfId="7" applyFill="1" applyBorder="1" applyAlignment="1">
      <alignment vertical="center"/>
    </xf>
    <xf numFmtId="0" fontId="15" fillId="0" borderId="0" xfId="7" applyFill="1" applyBorder="1" applyAlignment="1">
      <alignment vertical="center"/>
    </xf>
    <xf numFmtId="0" fontId="15" fillId="0" borderId="1" xfId="7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11" borderId="2" xfId="0" applyFill="1" applyBorder="1" applyAlignment="1">
      <alignment horizontal="left" vertical="center" wrapText="1"/>
    </xf>
    <xf numFmtId="0" fontId="0" fillId="11" borderId="0" xfId="0" applyFill="1" applyAlignment="1">
      <alignment vertical="center" wrapText="1"/>
    </xf>
    <xf numFmtId="0" fontId="18" fillId="11" borderId="0" xfId="0" applyFont="1" applyFill="1" applyAlignment="1">
      <alignment vertical="center" wrapText="1"/>
    </xf>
    <xf numFmtId="0" fontId="0" fillId="11" borderId="2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6" fillId="10" borderId="2" xfId="4" applyFill="1" applyBorder="1" applyAlignment="1">
      <alignment vertical="center" wrapText="1"/>
    </xf>
    <xf numFmtId="0" fontId="6" fillId="10" borderId="0" xfId="4" applyFill="1" applyAlignment="1">
      <alignment vertical="center" wrapText="1"/>
    </xf>
    <xf numFmtId="0" fontId="2" fillId="10" borderId="0" xfId="4" applyFont="1" applyFill="1" applyAlignment="1">
      <alignment vertical="center" wrapText="1"/>
    </xf>
    <xf numFmtId="0" fontId="6" fillId="10" borderId="1" xfId="4" applyFill="1" applyBorder="1" applyAlignment="1">
      <alignment vertical="center" wrapText="1"/>
    </xf>
    <xf numFmtId="0" fontId="2" fillId="10" borderId="0" xfId="5" applyFont="1" applyFill="1" applyAlignment="1">
      <alignment vertical="center" wrapText="1"/>
    </xf>
    <xf numFmtId="0" fontId="6" fillId="10" borderId="1" xfId="5" applyFill="1" applyBorder="1" applyAlignment="1">
      <alignment vertical="center" wrapText="1"/>
    </xf>
    <xf numFmtId="0" fontId="2" fillId="10" borderId="1" xfId="4" applyFont="1" applyFill="1" applyBorder="1" applyAlignment="1">
      <alignment vertical="center" wrapText="1"/>
    </xf>
    <xf numFmtId="0" fontId="6" fillId="7" borderId="1" xfId="5" applyBorder="1" applyAlignment="1">
      <alignment vertical="center" wrapText="1"/>
    </xf>
    <xf numFmtId="0" fontId="5" fillId="10" borderId="2" xfId="6" applyFill="1" applyBorder="1" applyAlignment="1">
      <alignment vertical="center" wrapText="1"/>
    </xf>
    <xf numFmtId="0" fontId="4" fillId="10" borderId="0" xfId="6" applyFont="1" applyFill="1" applyAlignment="1">
      <alignment vertical="center" wrapText="1"/>
    </xf>
    <xf numFmtId="0" fontId="2" fillId="10" borderId="0" xfId="6" applyFont="1" applyFill="1" applyAlignment="1">
      <alignment vertical="center" wrapText="1"/>
    </xf>
    <xf numFmtId="0" fontId="4" fillId="10" borderId="1" xfId="6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9" fillId="7" borderId="10" xfId="5" applyFont="1" applyBorder="1" applyAlignment="1">
      <alignment horizontal="center" vertical="center" wrapText="1"/>
    </xf>
    <xf numFmtId="14" fontId="6" fillId="7" borderId="2" xfId="5" applyNumberForma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14" fontId="6" fillId="10" borderId="2" xfId="4" applyNumberFormat="1" applyFill="1" applyBorder="1" applyAlignment="1">
      <alignment vertical="center" wrapText="1"/>
    </xf>
    <xf numFmtId="14" fontId="6" fillId="10" borderId="1" xfId="4" applyNumberFormat="1" applyFill="1" applyBorder="1" applyAlignment="1">
      <alignment vertical="center" wrapText="1"/>
    </xf>
    <xf numFmtId="0" fontId="2" fillId="10" borderId="2" xfId="4" applyFont="1" applyFill="1" applyBorder="1" applyAlignment="1">
      <alignment vertical="center" wrapText="1"/>
    </xf>
    <xf numFmtId="0" fontId="10" fillId="2" borderId="2" xfId="2" applyBorder="1" applyAlignment="1">
      <alignment horizontal="center" vertical="center" wrapText="1"/>
    </xf>
    <xf numFmtId="0" fontId="10" fillId="2" borderId="8" xfId="2" applyBorder="1" applyAlignment="1">
      <alignment horizontal="center" vertical="center" wrapText="1"/>
    </xf>
    <xf numFmtId="0" fontId="10" fillId="2" borderId="1" xfId="2" applyBorder="1" applyAlignment="1">
      <alignment horizontal="center" vertical="center" wrapText="1"/>
    </xf>
    <xf numFmtId="14" fontId="0" fillId="11" borderId="2" xfId="0" applyNumberFormat="1" applyFill="1" applyBorder="1" applyAlignment="1">
      <alignment vertical="center" wrapText="1"/>
    </xf>
    <xf numFmtId="14" fontId="0" fillId="11" borderId="1" xfId="0" applyNumberFormat="1" applyFill="1" applyBorder="1" applyAlignment="1">
      <alignment vertical="center" wrapText="1"/>
    </xf>
    <xf numFmtId="0" fontId="19" fillId="0" borderId="3" xfId="1" applyFont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14" fontId="6" fillId="12" borderId="0" xfId="4" applyNumberFormat="1" applyFill="1" applyAlignment="1">
      <alignment vertical="center"/>
    </xf>
    <xf numFmtId="14" fontId="6" fillId="12" borderId="1" xfId="4" applyNumberFormat="1" applyFill="1" applyBorder="1" applyAlignment="1">
      <alignment vertical="center"/>
    </xf>
    <xf numFmtId="0" fontId="5" fillId="12" borderId="0" xfId="6" applyFill="1" applyAlignment="1">
      <alignment vertical="center"/>
    </xf>
    <xf numFmtId="0" fontId="1" fillId="12" borderId="0" xfId="4" applyFont="1" applyFill="1" applyAlignment="1">
      <alignment vertical="center" wrapText="1"/>
    </xf>
    <xf numFmtId="0" fontId="1" fillId="12" borderId="1" xfId="4" applyFont="1" applyFill="1" applyBorder="1" applyAlignment="1">
      <alignment vertical="center" wrapText="1"/>
    </xf>
    <xf numFmtId="0" fontId="1" fillId="10" borderId="0" xfId="4" applyFont="1" applyFill="1" applyAlignment="1">
      <alignment vertical="center" wrapText="1"/>
    </xf>
    <xf numFmtId="0" fontId="1" fillId="10" borderId="1" xfId="5" applyFont="1" applyFill="1" applyBorder="1" applyAlignment="1">
      <alignment vertical="center" wrapText="1"/>
    </xf>
    <xf numFmtId="0" fontId="1" fillId="10" borderId="1" xfId="4" applyFont="1" applyFill="1" applyBorder="1" applyAlignment="1">
      <alignment vertical="center" wrapText="1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8" fillId="0" borderId="3" xfId="1" applyBorder="1" applyAlignment="1">
      <alignment horizontal="center" vertical="center"/>
    </xf>
    <xf numFmtId="0" fontId="8" fillId="0" borderId="7" xfId="1" applyBorder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8" fillId="0" borderId="4" xfId="1" applyBorder="1" applyAlignment="1">
      <alignment horizontal="center" vertical="center" wrapText="1"/>
    </xf>
    <xf numFmtId="0" fontId="8" fillId="0" borderId="1" xfId="1" applyAlignment="1">
      <alignment horizontal="center" vertical="center" wrapText="1"/>
    </xf>
    <xf numFmtId="0" fontId="8" fillId="0" borderId="5" xfId="1" applyBorder="1" applyAlignment="1">
      <alignment horizontal="center" vertical="center" wrapText="1"/>
    </xf>
    <xf numFmtId="0" fontId="10" fillId="2" borderId="2" xfId="2" applyBorder="1" applyAlignment="1">
      <alignment horizontal="center" vertical="center"/>
    </xf>
    <xf numFmtId="0" fontId="10" fillId="2" borderId="1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7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2" borderId="0" xfId="2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/>
    </xf>
    <xf numFmtId="0" fontId="9" fillId="10" borderId="3" xfId="4" applyFont="1" applyFill="1" applyBorder="1" applyAlignment="1">
      <alignment horizontal="center" vertical="center"/>
    </xf>
    <xf numFmtId="0" fontId="9" fillId="10" borderId="4" xfId="4" applyFont="1" applyFill="1" applyBorder="1" applyAlignment="1">
      <alignment horizontal="center" vertical="center"/>
    </xf>
    <xf numFmtId="0" fontId="9" fillId="10" borderId="2" xfId="4" applyFont="1" applyFill="1" applyBorder="1" applyAlignment="1">
      <alignment horizontal="center" vertical="center" wrapText="1"/>
    </xf>
    <xf numFmtId="0" fontId="9" fillId="10" borderId="1" xfId="4" applyFont="1" applyFill="1" applyBorder="1" applyAlignment="1">
      <alignment horizontal="center" vertical="center" wrapText="1"/>
    </xf>
    <xf numFmtId="0" fontId="9" fillId="10" borderId="9" xfId="4" applyFont="1" applyFill="1" applyBorder="1" applyAlignment="1">
      <alignment horizontal="center" vertical="center"/>
    </xf>
    <xf numFmtId="0" fontId="9" fillId="10" borderId="0" xfId="4" applyFont="1" applyFill="1" applyAlignment="1">
      <alignment horizontal="center" vertical="center" wrapText="1"/>
    </xf>
    <xf numFmtId="0" fontId="9" fillId="10" borderId="3" xfId="5" applyFont="1" applyFill="1" applyBorder="1" applyAlignment="1">
      <alignment horizontal="center" vertical="center"/>
    </xf>
    <xf numFmtId="0" fontId="9" fillId="10" borderId="4" xfId="5" applyFont="1" applyFill="1" applyBorder="1" applyAlignment="1">
      <alignment horizontal="center" vertical="center"/>
    </xf>
    <xf numFmtId="0" fontId="9" fillId="10" borderId="2" xfId="5" applyFont="1" applyFill="1" applyBorder="1" applyAlignment="1">
      <alignment horizontal="center" vertical="center" wrapText="1"/>
    </xf>
    <xf numFmtId="0" fontId="9" fillId="10" borderId="1" xfId="5" applyFont="1" applyFill="1" applyBorder="1" applyAlignment="1">
      <alignment horizontal="center" vertical="center" wrapText="1"/>
    </xf>
    <xf numFmtId="0" fontId="9" fillId="10" borderId="3" xfId="6" applyFont="1" applyFill="1" applyBorder="1" applyAlignment="1">
      <alignment horizontal="center" vertical="center"/>
    </xf>
    <xf numFmtId="0" fontId="9" fillId="10" borderId="9" xfId="6" applyFont="1" applyFill="1" applyBorder="1" applyAlignment="1">
      <alignment horizontal="center" vertical="center"/>
    </xf>
    <xf numFmtId="0" fontId="9" fillId="10" borderId="4" xfId="6" applyFont="1" applyFill="1" applyBorder="1" applyAlignment="1">
      <alignment horizontal="center" vertical="center"/>
    </xf>
    <xf numFmtId="0" fontId="9" fillId="10" borderId="2" xfId="6" applyFont="1" applyFill="1" applyBorder="1" applyAlignment="1">
      <alignment horizontal="center" vertical="center" wrapText="1"/>
    </xf>
    <xf numFmtId="0" fontId="9" fillId="10" borderId="0" xfId="6" applyFont="1" applyFill="1" applyAlignment="1">
      <alignment horizontal="center" vertical="center" wrapText="1"/>
    </xf>
    <xf numFmtId="0" fontId="9" fillId="10" borderId="1" xfId="6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8" fillId="0" borderId="1" xfId="1" applyAlignment="1">
      <alignment horizontal="center" vertical="center"/>
    </xf>
    <xf numFmtId="0" fontId="10" fillId="2" borderId="8" xfId="2" applyBorder="1" applyAlignment="1">
      <alignment horizontal="center" vertical="center"/>
    </xf>
    <xf numFmtId="0" fontId="10" fillId="0" borderId="2" xfId="2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8" xfId="1" applyBorder="1" applyAlignment="1">
      <alignment horizontal="center" vertical="center" wrapText="1"/>
    </xf>
    <xf numFmtId="0" fontId="8" fillId="0" borderId="19" xfId="1" applyBorder="1" applyAlignment="1">
      <alignment horizontal="center" vertical="center" wrapText="1"/>
    </xf>
    <xf numFmtId="0" fontId="9" fillId="6" borderId="3" xfId="4" applyFont="1" applyBorder="1" applyAlignment="1">
      <alignment horizontal="center" vertical="center"/>
    </xf>
    <xf numFmtId="0" fontId="9" fillId="6" borderId="9" xfId="4" applyFont="1" applyBorder="1" applyAlignment="1">
      <alignment horizontal="center" vertical="center"/>
    </xf>
    <xf numFmtId="0" fontId="9" fillId="6" borderId="4" xfId="4" applyFont="1" applyBorder="1" applyAlignment="1">
      <alignment horizontal="center" vertical="center"/>
    </xf>
    <xf numFmtId="0" fontId="9" fillId="6" borderId="2" xfId="4" applyFont="1" applyBorder="1" applyAlignment="1">
      <alignment horizontal="center" vertical="center" wrapText="1"/>
    </xf>
    <xf numFmtId="0" fontId="9" fillId="6" borderId="0" xfId="4" applyFont="1" applyAlignment="1">
      <alignment horizontal="center" vertical="center" wrapText="1"/>
    </xf>
    <xf numFmtId="0" fontId="9" fillId="6" borderId="1" xfId="4" applyFont="1" applyBorder="1" applyAlignment="1">
      <alignment horizontal="center" vertical="center" wrapText="1"/>
    </xf>
    <xf numFmtId="0" fontId="9" fillId="7" borderId="3" xfId="5" applyFont="1" applyBorder="1" applyAlignment="1">
      <alignment horizontal="center" vertical="center"/>
    </xf>
    <xf numFmtId="0" fontId="9" fillId="7" borderId="4" xfId="5" applyFont="1" applyBorder="1" applyAlignment="1">
      <alignment horizontal="center" vertical="center"/>
    </xf>
    <xf numFmtId="0" fontId="9" fillId="7" borderId="2" xfId="5" applyFont="1" applyBorder="1" applyAlignment="1">
      <alignment horizontal="center" vertical="center" wrapText="1"/>
    </xf>
    <xf numFmtId="0" fontId="9" fillId="7" borderId="1" xfId="5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8" borderId="3" xfId="6" applyFont="1" applyBorder="1" applyAlignment="1">
      <alignment horizontal="center" vertical="center"/>
    </xf>
    <xf numFmtId="0" fontId="9" fillId="8" borderId="9" xfId="6" applyFont="1" applyBorder="1" applyAlignment="1">
      <alignment horizontal="center" vertical="center"/>
    </xf>
    <xf numFmtId="0" fontId="9" fillId="8" borderId="4" xfId="6" applyFont="1" applyBorder="1" applyAlignment="1">
      <alignment horizontal="center" vertical="center"/>
    </xf>
    <xf numFmtId="0" fontId="9" fillId="8" borderId="2" xfId="6" applyFont="1" applyBorder="1" applyAlignment="1">
      <alignment horizontal="center" vertical="center" wrapText="1"/>
    </xf>
    <xf numFmtId="0" fontId="9" fillId="8" borderId="0" xfId="6" applyFont="1" applyAlignment="1">
      <alignment horizontal="center" vertical="center" wrapText="1"/>
    </xf>
    <xf numFmtId="0" fontId="9" fillId="8" borderId="1" xfId="6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6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9" fillId="0" borderId="0" xfId="0" applyFont="1"/>
    <xf numFmtId="0" fontId="0" fillId="0" borderId="0" xfId="0"/>
    <xf numFmtId="0" fontId="8" fillId="0" borderId="3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8" xfId="1" applyBorder="1" applyAlignment="1">
      <alignment horizontal="center" vertical="center"/>
    </xf>
    <xf numFmtId="0" fontId="8" fillId="0" borderId="19" xfId="1" applyBorder="1" applyAlignment="1">
      <alignment horizontal="center" vertical="center"/>
    </xf>
    <xf numFmtId="0" fontId="9" fillId="12" borderId="3" xfId="4" applyFont="1" applyFill="1" applyBorder="1" applyAlignment="1">
      <alignment horizontal="center" vertical="center"/>
    </xf>
    <xf numFmtId="0" fontId="9" fillId="12" borderId="4" xfId="4" applyFont="1" applyFill="1" applyBorder="1" applyAlignment="1">
      <alignment horizontal="center" vertical="center"/>
    </xf>
    <xf numFmtId="0" fontId="9" fillId="12" borderId="2" xfId="4" applyFont="1" applyFill="1" applyBorder="1" applyAlignment="1">
      <alignment horizontal="center" vertical="center" wrapText="1"/>
    </xf>
    <xf numFmtId="0" fontId="9" fillId="12" borderId="1" xfId="4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0" fontId="10" fillId="0" borderId="2" xfId="2" applyFill="1" applyBorder="1" applyAlignment="1">
      <alignment horizontal="center" vertical="center" wrapText="1"/>
    </xf>
    <xf numFmtId="0" fontId="9" fillId="10" borderId="3" xfId="5" applyFont="1" applyFill="1" applyBorder="1" applyAlignment="1">
      <alignment horizontal="center" vertical="center" wrapText="1"/>
    </xf>
    <xf numFmtId="0" fontId="9" fillId="10" borderId="4" xfId="5" applyFont="1" applyFill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7" xfId="1" applyBorder="1" applyAlignment="1">
      <alignment wrapText="1"/>
    </xf>
    <xf numFmtId="0" fontId="0" fillId="0" borderId="5" xfId="0" applyBorder="1" applyAlignment="1">
      <alignment wrapText="1"/>
    </xf>
    <xf numFmtId="0" fontId="8" fillId="0" borderId="2" xfId="1" applyBorder="1" applyAlignment="1"/>
    <xf numFmtId="0" fontId="0" fillId="0" borderId="1" xfId="0" applyBorder="1"/>
    <xf numFmtId="0" fontId="13" fillId="3" borderId="0" xfId="3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8">
    <cellStyle name="20% - Accent4" xfId="4" builtinId="42"/>
    <cellStyle name="20% - Accent6" xfId="5" builtinId="50"/>
    <cellStyle name="40% - Accent4" xfId="6" builtinId="43"/>
    <cellStyle name="Bad" xfId="7" builtinId="27"/>
    <cellStyle name="Good" xfId="2" builtinId="26"/>
    <cellStyle name="Heading 2" xfId="1" builtinId="17"/>
    <cellStyle name="Neutral" xfId="3" builtinId="28"/>
    <cellStyle name="Normal" xfId="0" builtinId="0"/>
  </cellStyles>
  <dxfs count="11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F520-F020-4880-8D7C-099720122276}">
  <dimension ref="A1:T139"/>
  <sheetViews>
    <sheetView topLeftCell="A89" zoomScale="85" zoomScaleNormal="85" workbookViewId="0">
      <pane xSplit="1" topLeftCell="B1" activePane="topRight" state="frozen"/>
      <selection activeCell="A10" sqref="A10"/>
      <selection pane="topRight" activeCell="M124" sqref="M124"/>
    </sheetView>
  </sheetViews>
  <sheetFormatPr defaultRowHeight="14.5" x14ac:dyDescent="0.35"/>
  <cols>
    <col min="1" max="1" width="12.1796875" style="107" bestFit="1" customWidth="1"/>
    <col min="2" max="2" width="36.453125" style="107" customWidth="1"/>
    <col min="3" max="3" width="70" style="107" customWidth="1"/>
    <col min="4" max="4" width="16.453125" style="107" customWidth="1"/>
    <col min="5" max="5" width="16.81640625" style="107" customWidth="1"/>
    <col min="6" max="6" width="16.1796875" style="107" customWidth="1"/>
    <col min="7" max="9" width="16" style="107" customWidth="1"/>
    <col min="10" max="10" width="16.453125" style="107" customWidth="1"/>
    <col min="11" max="11" width="15.81640625" style="107" customWidth="1"/>
    <col min="12" max="12" width="19.81640625" style="107" customWidth="1"/>
    <col min="13" max="14" width="16" style="107" customWidth="1"/>
    <col min="15" max="15" width="32.81640625" style="107" bestFit="1" customWidth="1"/>
    <col min="16" max="16" width="14.453125" style="107" bestFit="1" customWidth="1"/>
    <col min="17" max="17" width="17.1796875" style="107" customWidth="1"/>
    <col min="18" max="18" width="22.54296875" style="107" customWidth="1"/>
    <col min="19" max="19" width="26.453125" style="124" customWidth="1"/>
    <col min="20" max="20" width="76.1796875" style="107" customWidth="1"/>
    <col min="21" max="21" width="8.81640625" customWidth="1"/>
  </cols>
  <sheetData>
    <row r="1" spans="1:20" s="7" customFormat="1" ht="43.5" customHeight="1" thickTop="1" x14ac:dyDescent="0.35">
      <c r="A1" s="243" t="s">
        <v>30</v>
      </c>
      <c r="B1" s="256" t="s">
        <v>29</v>
      </c>
      <c r="C1" s="244" t="s">
        <v>1</v>
      </c>
      <c r="D1" s="259" t="s">
        <v>190</v>
      </c>
      <c r="E1" s="259" t="s">
        <v>258</v>
      </c>
      <c r="F1" s="259" t="s">
        <v>118</v>
      </c>
      <c r="G1" s="243" t="s">
        <v>174</v>
      </c>
      <c r="H1" s="262"/>
      <c r="I1" s="262"/>
      <c r="J1" s="262"/>
      <c r="K1" s="262"/>
      <c r="L1" s="262"/>
      <c r="M1" s="262"/>
      <c r="N1" s="262"/>
      <c r="O1" s="261"/>
      <c r="P1" s="243" t="s">
        <v>41</v>
      </c>
      <c r="Q1" s="256"/>
      <c r="R1" s="256"/>
      <c r="S1" s="261"/>
      <c r="T1" s="55"/>
    </row>
    <row r="2" spans="1:20" s="7" customFormat="1" ht="48.75" customHeight="1" thickBot="1" x14ac:dyDescent="0.4">
      <c r="A2" s="255"/>
      <c r="B2" s="257" t="s">
        <v>29</v>
      </c>
      <c r="C2" s="258" t="s">
        <v>1</v>
      </c>
      <c r="D2" s="260" t="s">
        <v>1</v>
      </c>
      <c r="E2" s="260" t="s">
        <v>1</v>
      </c>
      <c r="F2" s="260" t="s">
        <v>1</v>
      </c>
      <c r="G2" s="56" t="s">
        <v>72</v>
      </c>
      <c r="H2" s="57" t="s">
        <v>183</v>
      </c>
      <c r="I2" s="57" t="s">
        <v>73</v>
      </c>
      <c r="J2" s="57" t="s">
        <v>179</v>
      </c>
      <c r="K2" s="57" t="s">
        <v>74</v>
      </c>
      <c r="L2" s="57" t="s">
        <v>75</v>
      </c>
      <c r="M2" s="57" t="s">
        <v>184</v>
      </c>
      <c r="N2" s="57" t="s">
        <v>76</v>
      </c>
      <c r="O2" s="60" t="s">
        <v>251</v>
      </c>
      <c r="P2" s="57" t="s">
        <v>40</v>
      </c>
      <c r="Q2" s="57" t="s">
        <v>175</v>
      </c>
      <c r="R2" s="58" t="s">
        <v>39</v>
      </c>
      <c r="S2" s="58" t="s">
        <v>191</v>
      </c>
      <c r="T2" s="58" t="s">
        <v>14</v>
      </c>
    </row>
    <row r="3" spans="1:20" ht="15" thickTop="1" x14ac:dyDescent="0.35">
      <c r="A3" s="263" t="s">
        <v>4</v>
      </c>
      <c r="B3" s="265" t="s">
        <v>31</v>
      </c>
      <c r="C3" s="112" t="s">
        <v>34</v>
      </c>
      <c r="D3" s="37"/>
      <c r="E3" s="37"/>
      <c r="F3" s="37"/>
      <c r="G3" s="253" t="s">
        <v>0</v>
      </c>
      <c r="I3" s="253" t="s">
        <v>0</v>
      </c>
      <c r="P3" s="7" t="s">
        <v>42</v>
      </c>
      <c r="Q3" s="7" t="s">
        <v>176</v>
      </c>
      <c r="R3" s="7" t="s">
        <v>2</v>
      </c>
      <c r="S3" s="5"/>
      <c r="T3" s="309" t="s">
        <v>261</v>
      </c>
    </row>
    <row r="4" spans="1:20" x14ac:dyDescent="0.35">
      <c r="A4" s="264"/>
      <c r="B4" s="266"/>
      <c r="C4" s="107" t="s">
        <v>35</v>
      </c>
      <c r="D4" s="38"/>
      <c r="E4" s="38"/>
      <c r="F4" s="38"/>
      <c r="G4" s="267"/>
      <c r="I4" s="267" t="s">
        <v>0</v>
      </c>
      <c r="P4" s="7" t="s">
        <v>43</v>
      </c>
      <c r="Q4" s="7" t="s">
        <v>177</v>
      </c>
      <c r="R4" s="7" t="s">
        <v>3</v>
      </c>
      <c r="S4" s="7"/>
      <c r="T4" s="310"/>
    </row>
    <row r="5" spans="1:20" x14ac:dyDescent="0.35">
      <c r="A5" s="264"/>
      <c r="B5" s="266"/>
      <c r="C5" s="107" t="s">
        <v>36</v>
      </c>
      <c r="D5" s="38"/>
      <c r="E5" s="38"/>
      <c r="F5" s="38"/>
      <c r="G5" s="267"/>
      <c r="I5" s="267" t="s">
        <v>0</v>
      </c>
      <c r="P5" s="7" t="s">
        <v>44</v>
      </c>
      <c r="Q5" s="7" t="s">
        <v>177</v>
      </c>
      <c r="R5" s="7" t="s">
        <v>3</v>
      </c>
      <c r="S5" s="7"/>
      <c r="T5" s="310"/>
    </row>
    <row r="6" spans="1:20" x14ac:dyDescent="0.35">
      <c r="A6" s="264"/>
      <c r="B6" s="266"/>
      <c r="C6" s="107" t="s">
        <v>37</v>
      </c>
      <c r="D6" s="38"/>
      <c r="E6" s="38"/>
      <c r="F6" s="38"/>
      <c r="G6" s="267"/>
      <c r="I6" s="267" t="s">
        <v>0</v>
      </c>
      <c r="P6" s="7" t="s">
        <v>44</v>
      </c>
      <c r="Q6" s="7" t="s">
        <v>177</v>
      </c>
      <c r="R6" s="7" t="s">
        <v>192</v>
      </c>
      <c r="S6" s="7"/>
      <c r="T6" s="310"/>
    </row>
    <row r="7" spans="1:20" ht="15" thickBot="1" x14ac:dyDescent="0.4">
      <c r="A7" s="264"/>
      <c r="B7" s="266"/>
      <c r="C7" s="107" t="s">
        <v>38</v>
      </c>
      <c r="D7" s="39"/>
      <c r="E7" s="39"/>
      <c r="F7" s="39"/>
      <c r="G7" s="106" t="s">
        <v>0</v>
      </c>
      <c r="I7" s="106" t="s">
        <v>0</v>
      </c>
      <c r="J7" s="106" t="s">
        <v>0</v>
      </c>
      <c r="K7" s="106" t="s">
        <v>0</v>
      </c>
      <c r="L7" s="106" t="s">
        <v>0</v>
      </c>
      <c r="M7" s="7"/>
      <c r="N7" s="106" t="s">
        <v>0</v>
      </c>
      <c r="O7" s="7"/>
      <c r="P7" s="7" t="s">
        <v>44</v>
      </c>
      <c r="Q7" s="7" t="s">
        <v>177</v>
      </c>
      <c r="R7" s="7" t="s">
        <v>2</v>
      </c>
      <c r="S7" s="8"/>
      <c r="T7" s="311"/>
    </row>
    <row r="8" spans="1:20" ht="15" thickTop="1" x14ac:dyDescent="0.35">
      <c r="A8" s="271" t="s">
        <v>5</v>
      </c>
      <c r="B8" s="237" t="s">
        <v>310</v>
      </c>
      <c r="C8" s="144" t="s">
        <v>305</v>
      </c>
      <c r="D8" s="145">
        <v>45474</v>
      </c>
      <c r="E8" s="145">
        <v>45444</v>
      </c>
      <c r="F8" s="145">
        <v>45383</v>
      </c>
      <c r="G8" s="5"/>
      <c r="H8" s="253" t="s">
        <v>0</v>
      </c>
      <c r="I8" s="5"/>
      <c r="J8" s="5"/>
      <c r="K8" s="5"/>
      <c r="L8" s="5"/>
      <c r="M8" s="5"/>
      <c r="N8" s="5"/>
      <c r="O8" s="5"/>
      <c r="P8" s="5" t="s">
        <v>42</v>
      </c>
      <c r="Q8" s="5" t="s">
        <v>176</v>
      </c>
      <c r="R8" s="5" t="s">
        <v>2</v>
      </c>
      <c r="S8" s="5">
        <v>620</v>
      </c>
      <c r="T8" s="119" t="s">
        <v>279</v>
      </c>
    </row>
    <row r="9" spans="1:20" x14ac:dyDescent="0.35">
      <c r="A9" s="272"/>
      <c r="B9" s="274"/>
      <c r="C9" s="146" t="s">
        <v>306</v>
      </c>
      <c r="D9" s="147">
        <v>45474</v>
      </c>
      <c r="E9" s="147">
        <v>45444</v>
      </c>
      <c r="F9" s="147">
        <v>45383</v>
      </c>
      <c r="H9" s="267"/>
      <c r="P9" s="7" t="s">
        <v>43</v>
      </c>
      <c r="Q9" s="7" t="s">
        <v>177</v>
      </c>
      <c r="R9" s="7" t="s">
        <v>45</v>
      </c>
      <c r="S9" s="7" t="s">
        <v>216</v>
      </c>
      <c r="T9" s="15"/>
    </row>
    <row r="10" spans="1:20" x14ac:dyDescent="0.35">
      <c r="A10" s="272"/>
      <c r="B10" s="274"/>
      <c r="C10" s="146" t="s">
        <v>307</v>
      </c>
      <c r="D10" s="147">
        <v>45474</v>
      </c>
      <c r="E10" s="147">
        <v>45444</v>
      </c>
      <c r="F10" s="147">
        <v>45383</v>
      </c>
      <c r="H10" s="267"/>
      <c r="P10" s="7" t="s">
        <v>43</v>
      </c>
      <c r="Q10" s="7" t="s">
        <v>177</v>
      </c>
      <c r="R10" s="7" t="s">
        <v>3</v>
      </c>
      <c r="S10" s="7">
        <v>799</v>
      </c>
      <c r="T10" s="15" t="s">
        <v>77</v>
      </c>
    </row>
    <row r="11" spans="1:20" x14ac:dyDescent="0.35">
      <c r="A11" s="272"/>
      <c r="B11" s="274"/>
      <c r="C11" s="146" t="s">
        <v>308</v>
      </c>
      <c r="D11" s="147">
        <v>45474</v>
      </c>
      <c r="E11" s="147">
        <v>45444</v>
      </c>
      <c r="F11" s="147">
        <v>45383</v>
      </c>
      <c r="H11" s="267"/>
      <c r="P11" s="7" t="s">
        <v>44</v>
      </c>
      <c r="Q11" s="7" t="s">
        <v>177</v>
      </c>
      <c r="R11" s="7" t="s">
        <v>2</v>
      </c>
      <c r="S11" s="7">
        <v>622</v>
      </c>
      <c r="T11" s="15"/>
    </row>
    <row r="12" spans="1:20" x14ac:dyDescent="0.35">
      <c r="A12" s="272"/>
      <c r="B12" s="274"/>
      <c r="C12" s="146" t="s">
        <v>309</v>
      </c>
      <c r="D12" s="147">
        <v>45474</v>
      </c>
      <c r="E12" s="147">
        <v>45444</v>
      </c>
      <c r="F12" s="147">
        <v>45383</v>
      </c>
      <c r="G12" s="106" t="s">
        <v>0</v>
      </c>
      <c r="H12" s="267"/>
      <c r="I12" s="106" t="s">
        <v>0</v>
      </c>
      <c r="J12" s="106" t="s">
        <v>0</v>
      </c>
      <c r="K12" s="106" t="s">
        <v>0</v>
      </c>
      <c r="L12" s="106" t="s">
        <v>0</v>
      </c>
      <c r="M12" s="106" t="s">
        <v>0</v>
      </c>
      <c r="N12" s="106" t="s">
        <v>0</v>
      </c>
      <c r="P12" s="7" t="s">
        <v>44</v>
      </c>
      <c r="Q12" s="7" t="s">
        <v>177</v>
      </c>
      <c r="R12" s="7" t="s">
        <v>2</v>
      </c>
      <c r="S12" s="7">
        <v>623</v>
      </c>
      <c r="T12" s="15" t="s">
        <v>269</v>
      </c>
    </row>
    <row r="13" spans="1:20" x14ac:dyDescent="0.35">
      <c r="A13" s="272"/>
      <c r="B13" s="274"/>
      <c r="C13" s="169" t="s">
        <v>50</v>
      </c>
      <c r="D13" s="147"/>
      <c r="E13" s="147"/>
      <c r="F13" s="147"/>
      <c r="G13" s="106" t="s">
        <v>0</v>
      </c>
      <c r="I13" s="7"/>
      <c r="J13" s="106" t="s">
        <v>0</v>
      </c>
      <c r="K13" s="106" t="s">
        <v>0</v>
      </c>
      <c r="L13" s="106" t="s">
        <v>0</v>
      </c>
      <c r="M13" s="7"/>
      <c r="N13" s="106" t="s">
        <v>0</v>
      </c>
      <c r="P13" s="7" t="s">
        <v>44</v>
      </c>
      <c r="Q13" s="7" t="s">
        <v>177</v>
      </c>
      <c r="R13" s="7"/>
      <c r="S13" s="7"/>
      <c r="T13" s="15"/>
    </row>
    <row r="14" spans="1:20" ht="15" thickBot="1" x14ac:dyDescent="0.4">
      <c r="A14" s="273"/>
      <c r="B14" s="274"/>
      <c r="C14" s="146" t="s">
        <v>318</v>
      </c>
      <c r="D14" s="148">
        <v>45474</v>
      </c>
      <c r="E14" s="148">
        <v>45444</v>
      </c>
      <c r="F14" s="148">
        <v>45383</v>
      </c>
      <c r="G14" s="7"/>
      <c r="H14" s="106" t="s">
        <v>0</v>
      </c>
      <c r="I14" s="106" t="s">
        <v>0</v>
      </c>
      <c r="J14" s="106" t="s">
        <v>0</v>
      </c>
      <c r="K14" s="106" t="s">
        <v>0</v>
      </c>
      <c r="L14" s="7"/>
      <c r="M14" s="106" t="s">
        <v>0</v>
      </c>
      <c r="N14" s="106" t="s">
        <v>0</v>
      </c>
      <c r="O14" s="7"/>
      <c r="P14" s="8" t="s">
        <v>44</v>
      </c>
      <c r="Q14" s="7" t="s">
        <v>177</v>
      </c>
      <c r="R14" s="8" t="s">
        <v>2</v>
      </c>
      <c r="S14" s="8">
        <v>624</v>
      </c>
      <c r="T14" s="15"/>
    </row>
    <row r="15" spans="1:20" ht="15" thickTop="1" x14ac:dyDescent="0.35">
      <c r="A15" s="235" t="s">
        <v>6</v>
      </c>
      <c r="B15" s="237" t="s">
        <v>311</v>
      </c>
      <c r="C15" s="149" t="s">
        <v>312</v>
      </c>
      <c r="D15" s="150">
        <v>45474</v>
      </c>
      <c r="E15" s="150">
        <v>45444</v>
      </c>
      <c r="F15" s="150">
        <v>45383</v>
      </c>
      <c r="G15" s="253" t="s">
        <v>0</v>
      </c>
      <c r="H15" s="185"/>
      <c r="I15" s="253" t="s">
        <v>0</v>
      </c>
      <c r="J15" s="5"/>
      <c r="K15" s="5"/>
      <c r="L15" s="5"/>
      <c r="M15" s="5"/>
      <c r="N15" s="5"/>
      <c r="O15" s="5"/>
      <c r="P15" s="5" t="s">
        <v>42</v>
      </c>
      <c r="Q15" s="5" t="s">
        <v>176</v>
      </c>
      <c r="R15" s="5" t="s">
        <v>2</v>
      </c>
      <c r="S15" s="5">
        <v>625</v>
      </c>
      <c r="T15" s="119"/>
    </row>
    <row r="16" spans="1:20" x14ac:dyDescent="0.35">
      <c r="A16" s="275"/>
      <c r="B16" s="274"/>
      <c r="C16" s="146" t="s">
        <v>313</v>
      </c>
      <c r="D16" s="151">
        <v>45474</v>
      </c>
      <c r="E16" s="151">
        <v>45444</v>
      </c>
      <c r="F16" s="151">
        <v>45383</v>
      </c>
      <c r="G16" s="267"/>
      <c r="H16" s="186"/>
      <c r="I16" s="267"/>
      <c r="J16" s="7"/>
      <c r="K16" s="7"/>
      <c r="L16" s="7"/>
      <c r="M16" s="7"/>
      <c r="N16" s="7"/>
      <c r="O16" s="7"/>
      <c r="P16" s="7" t="s">
        <v>43</v>
      </c>
      <c r="Q16" s="7" t="s">
        <v>177</v>
      </c>
      <c r="R16" s="7" t="s">
        <v>45</v>
      </c>
      <c r="S16" s="7" t="s">
        <v>265</v>
      </c>
      <c r="T16" s="15"/>
    </row>
    <row r="17" spans="1:20" x14ac:dyDescent="0.35">
      <c r="A17" s="275"/>
      <c r="B17" s="274"/>
      <c r="C17" s="146" t="s">
        <v>314</v>
      </c>
      <c r="D17" s="151"/>
      <c r="E17" s="151"/>
      <c r="F17" s="151"/>
      <c r="G17" s="267"/>
      <c r="H17" s="186"/>
      <c r="I17" s="267"/>
      <c r="J17" s="7"/>
      <c r="K17" s="7"/>
      <c r="L17" s="7"/>
      <c r="M17" s="7"/>
      <c r="N17" s="7"/>
      <c r="O17" s="7"/>
      <c r="P17" s="7" t="s">
        <v>43</v>
      </c>
      <c r="Q17" s="7" t="s">
        <v>177</v>
      </c>
      <c r="R17" s="7" t="s">
        <v>3</v>
      </c>
      <c r="S17" s="7">
        <v>799</v>
      </c>
      <c r="T17" s="15"/>
    </row>
    <row r="18" spans="1:20" x14ac:dyDescent="0.35">
      <c r="A18" s="275"/>
      <c r="B18" s="274"/>
      <c r="C18" s="146" t="s">
        <v>315</v>
      </c>
      <c r="D18" s="151">
        <v>45474</v>
      </c>
      <c r="E18" s="151">
        <v>45444</v>
      </c>
      <c r="F18" s="151">
        <v>45383</v>
      </c>
      <c r="G18" s="267"/>
      <c r="H18" s="186"/>
      <c r="I18" s="267"/>
      <c r="P18" s="7" t="s">
        <v>44</v>
      </c>
      <c r="Q18" s="7" t="s">
        <v>177</v>
      </c>
      <c r="R18" s="7" t="s">
        <v>2</v>
      </c>
      <c r="S18" s="7">
        <v>627</v>
      </c>
      <c r="T18" s="15"/>
    </row>
    <row r="19" spans="1:20" x14ac:dyDescent="0.35">
      <c r="A19" s="275" t="s">
        <v>6</v>
      </c>
      <c r="B19" s="274"/>
      <c r="C19" s="146" t="s">
        <v>316</v>
      </c>
      <c r="D19" s="151">
        <v>45474</v>
      </c>
      <c r="E19" s="151">
        <v>45444</v>
      </c>
      <c r="F19" s="151">
        <v>45383</v>
      </c>
      <c r="G19" s="267"/>
      <c r="H19" s="186"/>
      <c r="I19" s="267"/>
      <c r="P19" s="7" t="s">
        <v>44</v>
      </c>
      <c r="Q19" s="7" t="s">
        <v>177</v>
      </c>
      <c r="R19" s="7" t="s">
        <v>2</v>
      </c>
      <c r="S19" s="7">
        <v>628</v>
      </c>
      <c r="T19" s="15" t="s">
        <v>77</v>
      </c>
    </row>
    <row r="20" spans="1:20" ht="15" thickBot="1" x14ac:dyDescent="0.4">
      <c r="A20" s="236" t="s">
        <v>6</v>
      </c>
      <c r="B20" s="238"/>
      <c r="C20" s="152" t="s">
        <v>317</v>
      </c>
      <c r="D20" s="153">
        <v>45474</v>
      </c>
      <c r="E20" s="153">
        <v>45444</v>
      </c>
      <c r="F20" s="153">
        <v>45383</v>
      </c>
      <c r="G20" s="254"/>
      <c r="H20" s="110"/>
      <c r="I20" s="254"/>
      <c r="J20" s="106" t="s">
        <v>0</v>
      </c>
      <c r="K20" s="106" t="s">
        <v>0</v>
      </c>
      <c r="L20" s="106" t="s">
        <v>0</v>
      </c>
      <c r="M20" s="110"/>
      <c r="N20" s="106" t="s">
        <v>0</v>
      </c>
      <c r="O20" s="110"/>
      <c r="P20" s="8" t="s">
        <v>44</v>
      </c>
      <c r="Q20" s="7" t="s">
        <v>177</v>
      </c>
      <c r="R20" s="8" t="s">
        <v>2</v>
      </c>
      <c r="S20" s="8">
        <v>629</v>
      </c>
      <c r="T20" s="120"/>
    </row>
    <row r="21" spans="1:20" ht="15" thickTop="1" x14ac:dyDescent="0.35">
      <c r="A21" s="268" t="s">
        <v>323</v>
      </c>
      <c r="B21" s="265" t="s">
        <v>271</v>
      </c>
      <c r="C21" s="107" t="s">
        <v>272</v>
      </c>
      <c r="D21" s="37"/>
      <c r="E21" s="37"/>
      <c r="F21" s="37"/>
      <c r="G21" s="253" t="s">
        <v>62</v>
      </c>
      <c r="H21" s="253"/>
      <c r="I21" s="253"/>
      <c r="J21" s="253"/>
      <c r="K21" s="253"/>
      <c r="L21" s="253"/>
      <c r="M21" s="253"/>
      <c r="N21" s="253"/>
      <c r="O21" s="253"/>
      <c r="P21" s="5" t="s">
        <v>42</v>
      </c>
      <c r="Q21" s="5" t="s">
        <v>176</v>
      </c>
      <c r="R21" s="5" t="s">
        <v>2</v>
      </c>
      <c r="S21" s="5"/>
      <c r="T21" s="15"/>
    </row>
    <row r="22" spans="1:20" ht="15" thickBot="1" x14ac:dyDescent="0.4">
      <c r="A22" s="269" t="s">
        <v>7</v>
      </c>
      <c r="B22" s="270"/>
      <c r="C22" s="110" t="s">
        <v>273</v>
      </c>
      <c r="D22" s="39"/>
      <c r="E22" s="39"/>
      <c r="F22" s="39"/>
      <c r="G22" s="254"/>
      <c r="H22" s="254"/>
      <c r="I22" s="254"/>
      <c r="J22" s="254"/>
      <c r="K22" s="254"/>
      <c r="L22" s="254"/>
      <c r="M22" s="254"/>
      <c r="N22" s="254"/>
      <c r="O22" s="254"/>
      <c r="P22" s="8" t="s">
        <v>43</v>
      </c>
      <c r="Q22" s="8" t="s">
        <v>177</v>
      </c>
      <c r="R22" s="8" t="s">
        <v>45</v>
      </c>
      <c r="S22" s="8"/>
      <c r="T22" s="121"/>
    </row>
    <row r="23" spans="1:20" ht="15" thickTop="1" x14ac:dyDescent="0.35">
      <c r="A23" s="263" t="s">
        <v>8</v>
      </c>
      <c r="B23" s="265" t="s">
        <v>65</v>
      </c>
      <c r="C23" s="112" t="s">
        <v>66</v>
      </c>
      <c r="D23" s="37"/>
      <c r="E23" s="37"/>
      <c r="F23" s="37"/>
      <c r="G23" s="253" t="s">
        <v>0</v>
      </c>
      <c r="H23" s="5"/>
      <c r="I23" s="5"/>
      <c r="J23" s="5"/>
      <c r="K23" s="5"/>
      <c r="L23" s="5"/>
      <c r="M23" s="5"/>
      <c r="N23" s="5"/>
      <c r="O23" s="5"/>
      <c r="P23" s="5" t="s">
        <v>42</v>
      </c>
      <c r="Q23" s="5" t="s">
        <v>176</v>
      </c>
      <c r="R23" s="5" t="s">
        <v>2</v>
      </c>
      <c r="S23" s="5"/>
      <c r="T23" s="309" t="s">
        <v>263</v>
      </c>
    </row>
    <row r="24" spans="1:20" x14ac:dyDescent="0.35">
      <c r="A24" s="264"/>
      <c r="B24" s="266"/>
      <c r="C24" s="107" t="s">
        <v>67</v>
      </c>
      <c r="D24" s="38"/>
      <c r="E24" s="38"/>
      <c r="F24" s="38"/>
      <c r="G24" s="267"/>
      <c r="H24" s="7"/>
      <c r="I24" s="7"/>
      <c r="J24" s="7"/>
      <c r="K24" s="7"/>
      <c r="L24" s="7"/>
      <c r="M24" s="7"/>
      <c r="N24" s="7"/>
      <c r="O24" s="7"/>
      <c r="P24" s="7" t="s">
        <v>43</v>
      </c>
      <c r="Q24" s="7" t="s">
        <v>177</v>
      </c>
      <c r="R24" s="7" t="s">
        <v>3</v>
      </c>
      <c r="S24" s="7"/>
      <c r="T24" s="306"/>
    </row>
    <row r="25" spans="1:20" x14ac:dyDescent="0.35">
      <c r="A25" s="264" t="s">
        <v>9</v>
      </c>
      <c r="B25" s="266"/>
      <c r="C25" s="107" t="s">
        <v>68</v>
      </c>
      <c r="D25" s="38"/>
      <c r="E25" s="38"/>
      <c r="F25" s="38"/>
      <c r="G25" s="267"/>
      <c r="H25" s="7"/>
      <c r="I25" s="7"/>
      <c r="P25" s="7" t="s">
        <v>44</v>
      </c>
      <c r="Q25" s="7" t="s">
        <v>177</v>
      </c>
      <c r="R25" s="7" t="s">
        <v>3</v>
      </c>
      <c r="S25" s="7"/>
      <c r="T25" s="306"/>
    </row>
    <row r="26" spans="1:20" x14ac:dyDescent="0.35">
      <c r="A26" s="264" t="s">
        <v>9</v>
      </c>
      <c r="B26" s="266"/>
      <c r="C26" s="107" t="s">
        <v>69</v>
      </c>
      <c r="D26" s="38"/>
      <c r="E26" s="38"/>
      <c r="F26" s="38"/>
      <c r="G26" s="267"/>
      <c r="P26" s="7" t="s">
        <v>44</v>
      </c>
      <c r="Q26" s="7" t="s">
        <v>177</v>
      </c>
      <c r="R26" s="7" t="s">
        <v>45</v>
      </c>
      <c r="S26" s="7"/>
      <c r="T26" s="306"/>
    </row>
    <row r="27" spans="1:20" ht="15" thickBot="1" x14ac:dyDescent="0.4">
      <c r="A27" s="269" t="s">
        <v>9</v>
      </c>
      <c r="B27" s="270"/>
      <c r="C27" s="110" t="s">
        <v>79</v>
      </c>
      <c r="D27" s="39"/>
      <c r="E27" s="39"/>
      <c r="F27" s="39"/>
      <c r="G27" s="110"/>
      <c r="H27" s="110"/>
      <c r="I27" s="110"/>
      <c r="J27" s="106" t="s">
        <v>0</v>
      </c>
      <c r="K27" s="106" t="s">
        <v>0</v>
      </c>
      <c r="L27" s="110"/>
      <c r="M27" s="110"/>
      <c r="N27" s="110"/>
      <c r="O27" s="110"/>
      <c r="P27" s="8" t="s">
        <v>44</v>
      </c>
      <c r="Q27" s="7" t="s">
        <v>177</v>
      </c>
      <c r="R27" s="8" t="s">
        <v>2</v>
      </c>
      <c r="S27" s="8"/>
      <c r="T27" s="308"/>
    </row>
    <row r="28" spans="1:20" ht="15" thickTop="1" x14ac:dyDescent="0.35">
      <c r="A28" s="276" t="s">
        <v>9</v>
      </c>
      <c r="B28" s="278" t="s">
        <v>204</v>
      </c>
      <c r="C28" s="131" t="s">
        <v>205</v>
      </c>
      <c r="D28" s="132">
        <v>45292</v>
      </c>
      <c r="E28" s="132"/>
      <c r="F28" s="132">
        <v>45211</v>
      </c>
      <c r="G28" s="253" t="s">
        <v>0</v>
      </c>
      <c r="H28" s="5"/>
      <c r="I28" s="5"/>
      <c r="J28" s="5"/>
      <c r="K28" s="5"/>
      <c r="L28" s="5"/>
      <c r="M28" s="5"/>
      <c r="N28" s="5"/>
      <c r="O28" s="5"/>
      <c r="P28" s="5" t="s">
        <v>42</v>
      </c>
      <c r="Q28" s="5" t="s">
        <v>176</v>
      </c>
      <c r="R28" s="5" t="s">
        <v>13</v>
      </c>
      <c r="S28" s="5">
        <v>635</v>
      </c>
      <c r="T28" s="15"/>
    </row>
    <row r="29" spans="1:20" x14ac:dyDescent="0.35">
      <c r="A29" s="280"/>
      <c r="B29" s="281"/>
      <c r="C29" s="137" t="s">
        <v>206</v>
      </c>
      <c r="D29" s="135">
        <v>45292</v>
      </c>
      <c r="E29" s="135"/>
      <c r="F29" s="135">
        <v>45211</v>
      </c>
      <c r="G29" s="267"/>
      <c r="H29" s="7"/>
      <c r="I29" s="7"/>
      <c r="J29" s="7"/>
      <c r="K29" s="7"/>
      <c r="L29" s="7"/>
      <c r="M29" s="7"/>
      <c r="N29" s="7"/>
      <c r="O29" s="7"/>
      <c r="P29" s="7" t="s">
        <v>43</v>
      </c>
      <c r="Q29" s="7" t="s">
        <v>177</v>
      </c>
      <c r="R29" s="7" t="s">
        <v>78</v>
      </c>
      <c r="S29" s="7" t="s">
        <v>223</v>
      </c>
      <c r="T29" s="15"/>
    </row>
    <row r="30" spans="1:20" x14ac:dyDescent="0.35">
      <c r="A30" s="280" t="s">
        <v>9</v>
      </c>
      <c r="B30" s="281"/>
      <c r="C30" s="184" t="s">
        <v>302</v>
      </c>
      <c r="D30" s="135">
        <v>45292</v>
      </c>
      <c r="E30" s="135"/>
      <c r="F30" s="135">
        <v>45211</v>
      </c>
      <c r="G30" s="267"/>
      <c r="H30" s="7"/>
      <c r="I30" s="7"/>
      <c r="P30" s="7" t="s">
        <v>43</v>
      </c>
      <c r="Q30" s="7" t="s">
        <v>177</v>
      </c>
      <c r="R30" s="7" t="s">
        <v>3</v>
      </c>
      <c r="S30" s="7">
        <v>799</v>
      </c>
      <c r="T30" s="15"/>
    </row>
    <row r="31" spans="1:20" ht="15" thickBot="1" x14ac:dyDescent="0.4">
      <c r="A31" s="277" t="s">
        <v>9</v>
      </c>
      <c r="B31" s="279"/>
      <c r="C31" s="133" t="s">
        <v>80</v>
      </c>
      <c r="D31" s="134">
        <v>45292</v>
      </c>
      <c r="E31" s="134"/>
      <c r="F31" s="134">
        <v>45211</v>
      </c>
      <c r="G31" s="110"/>
      <c r="H31" s="110"/>
      <c r="I31" s="110"/>
      <c r="J31" s="110"/>
      <c r="K31" s="10" t="s">
        <v>0</v>
      </c>
      <c r="L31" s="10" t="s">
        <v>0</v>
      </c>
      <c r="M31" s="110"/>
      <c r="N31" s="10" t="s">
        <v>0</v>
      </c>
      <c r="O31" s="110"/>
      <c r="P31" s="8" t="s">
        <v>44</v>
      </c>
      <c r="Q31" s="7" t="s">
        <v>177</v>
      </c>
      <c r="R31" s="8" t="s">
        <v>13</v>
      </c>
      <c r="S31" s="8">
        <v>637</v>
      </c>
      <c r="T31" s="121"/>
    </row>
    <row r="32" spans="1:20" ht="15" thickTop="1" x14ac:dyDescent="0.35">
      <c r="A32" s="282" t="s">
        <v>10</v>
      </c>
      <c r="B32" s="284" t="s">
        <v>290</v>
      </c>
      <c r="C32" s="180" t="s">
        <v>295</v>
      </c>
      <c r="D32" s="138">
        <v>45200</v>
      </c>
      <c r="E32" s="138"/>
      <c r="F32" s="138">
        <v>45107</v>
      </c>
      <c r="J32" s="106" t="s">
        <v>0</v>
      </c>
      <c r="P32" s="5" t="s">
        <v>42</v>
      </c>
      <c r="Q32" s="5" t="s">
        <v>176</v>
      </c>
      <c r="R32" s="5" t="s">
        <v>27</v>
      </c>
      <c r="S32" s="5">
        <v>748</v>
      </c>
      <c r="T32" s="15"/>
    </row>
    <row r="33" spans="1:20" ht="19.5" customHeight="1" thickBot="1" x14ac:dyDescent="0.4">
      <c r="A33" s="283" t="s">
        <v>7</v>
      </c>
      <c r="B33" s="285"/>
      <c r="C33" s="139" t="s">
        <v>82</v>
      </c>
      <c r="D33" s="140">
        <v>45200</v>
      </c>
      <c r="E33" s="140"/>
      <c r="F33" s="140">
        <v>45107</v>
      </c>
      <c r="G33" s="110"/>
      <c r="H33" s="110"/>
      <c r="I33" s="110"/>
      <c r="J33" s="10" t="s">
        <v>0</v>
      </c>
      <c r="K33" s="110"/>
      <c r="L33" s="110"/>
      <c r="M33" s="110"/>
      <c r="N33" s="110"/>
      <c r="O33" s="110"/>
      <c r="P33" s="8" t="s">
        <v>43</v>
      </c>
      <c r="Q33" s="7" t="s">
        <v>177</v>
      </c>
      <c r="R33" s="8" t="s">
        <v>3</v>
      </c>
      <c r="S33" s="8">
        <v>799</v>
      </c>
      <c r="T33" s="121"/>
    </row>
    <row r="34" spans="1:20" ht="15" thickTop="1" x14ac:dyDescent="0.35">
      <c r="A34" s="276" t="s">
        <v>11</v>
      </c>
      <c r="B34" s="278" t="s">
        <v>291</v>
      </c>
      <c r="C34" s="137" t="s">
        <v>85</v>
      </c>
      <c r="D34" s="135">
        <v>45292</v>
      </c>
      <c r="E34" s="135"/>
      <c r="F34" s="135">
        <v>45211</v>
      </c>
      <c r="G34" s="106" t="s">
        <v>0</v>
      </c>
      <c r="P34" s="5" t="s">
        <v>42</v>
      </c>
      <c r="Q34" s="5" t="s">
        <v>176</v>
      </c>
      <c r="R34" s="5" t="s">
        <v>2</v>
      </c>
      <c r="S34" s="5">
        <v>638</v>
      </c>
      <c r="T34" s="15" t="s">
        <v>102</v>
      </c>
    </row>
    <row r="35" spans="1:20" ht="20.25" customHeight="1" thickBot="1" x14ac:dyDescent="0.4">
      <c r="A35" s="277" t="s">
        <v>7</v>
      </c>
      <c r="B35" s="279"/>
      <c r="C35" s="181" t="s">
        <v>296</v>
      </c>
      <c r="D35" s="134">
        <v>45292</v>
      </c>
      <c r="E35" s="134"/>
      <c r="F35" s="134">
        <v>45211</v>
      </c>
      <c r="G35" s="10" t="s">
        <v>0</v>
      </c>
      <c r="H35" s="110"/>
      <c r="I35" s="110"/>
      <c r="J35" s="110"/>
      <c r="K35" s="110"/>
      <c r="L35" s="110"/>
      <c r="M35" s="110"/>
      <c r="N35" s="110"/>
      <c r="O35" s="110"/>
      <c r="P35" s="8" t="s">
        <v>43</v>
      </c>
      <c r="Q35" s="8" t="s">
        <v>177</v>
      </c>
      <c r="R35" s="8" t="s">
        <v>28</v>
      </c>
      <c r="S35" s="8" t="s">
        <v>194</v>
      </c>
      <c r="T35" s="121" t="s">
        <v>103</v>
      </c>
    </row>
    <row r="36" spans="1:20" ht="36" customHeight="1" thickTop="1" thickBot="1" x14ac:dyDescent="0.4">
      <c r="A36" s="141" t="s">
        <v>12</v>
      </c>
      <c r="B36" s="142" t="s">
        <v>143</v>
      </c>
      <c r="C36" s="139" t="s">
        <v>87</v>
      </c>
      <c r="D36" s="143">
        <v>45200</v>
      </c>
      <c r="E36" s="143"/>
      <c r="F36" s="140">
        <v>45107</v>
      </c>
      <c r="G36" s="10" t="s">
        <v>0</v>
      </c>
      <c r="H36" s="110"/>
      <c r="I36" s="110"/>
      <c r="J36" s="110"/>
      <c r="K36" s="110"/>
      <c r="L36" s="10" t="s">
        <v>0</v>
      </c>
      <c r="M36" s="110"/>
      <c r="N36" s="110"/>
      <c r="O36" s="110"/>
      <c r="P36" s="8" t="s">
        <v>44</v>
      </c>
      <c r="Q36" s="7" t="s">
        <v>177</v>
      </c>
      <c r="R36" s="8" t="s">
        <v>13</v>
      </c>
      <c r="S36" s="8">
        <v>790</v>
      </c>
      <c r="T36" s="120" t="s">
        <v>239</v>
      </c>
    </row>
    <row r="37" spans="1:20" ht="15" thickTop="1" x14ac:dyDescent="0.35">
      <c r="A37" s="276" t="s">
        <v>119</v>
      </c>
      <c r="B37" s="278" t="s">
        <v>142</v>
      </c>
      <c r="C37" s="137" t="s">
        <v>122</v>
      </c>
      <c r="D37" s="135">
        <v>45292</v>
      </c>
      <c r="E37" s="135"/>
      <c r="F37" s="135">
        <v>45211</v>
      </c>
      <c r="G37" s="106" t="s">
        <v>0</v>
      </c>
      <c r="K37" s="106" t="s">
        <v>0</v>
      </c>
      <c r="P37" s="5" t="s">
        <v>42</v>
      </c>
      <c r="Q37" s="5" t="s">
        <v>176</v>
      </c>
      <c r="R37" s="5" t="s">
        <v>13</v>
      </c>
      <c r="S37" s="5">
        <v>639</v>
      </c>
      <c r="T37" s="15"/>
    </row>
    <row r="38" spans="1:20" ht="15" thickBot="1" x14ac:dyDescent="0.4">
      <c r="A38" s="277" t="s">
        <v>7</v>
      </c>
      <c r="B38" s="279"/>
      <c r="C38" s="133" t="s">
        <v>120</v>
      </c>
      <c r="D38" s="134">
        <v>45292</v>
      </c>
      <c r="E38" s="134"/>
      <c r="F38" s="134">
        <v>45211</v>
      </c>
      <c r="G38" s="10" t="s">
        <v>0</v>
      </c>
      <c r="H38" s="110"/>
      <c r="I38" s="110"/>
      <c r="J38" s="110"/>
      <c r="K38" s="10" t="s">
        <v>0</v>
      </c>
      <c r="L38" s="110"/>
      <c r="M38" s="110"/>
      <c r="N38" s="110"/>
      <c r="O38" s="110"/>
      <c r="P38" s="8" t="s">
        <v>43</v>
      </c>
      <c r="Q38" s="7" t="s">
        <v>177</v>
      </c>
      <c r="R38" s="8" t="s">
        <v>3</v>
      </c>
      <c r="S38" s="8">
        <v>799</v>
      </c>
      <c r="T38" s="121"/>
    </row>
    <row r="39" spans="1:20" ht="15" thickTop="1" x14ac:dyDescent="0.35">
      <c r="A39" s="235" t="s">
        <v>121</v>
      </c>
      <c r="B39" s="237" t="s">
        <v>146</v>
      </c>
      <c r="C39" s="146" t="s">
        <v>278</v>
      </c>
      <c r="D39" s="162">
        <v>45474</v>
      </c>
      <c r="E39" s="162">
        <v>45444</v>
      </c>
      <c r="F39" s="162">
        <v>45383</v>
      </c>
      <c r="G39" s="106" t="s">
        <v>0</v>
      </c>
      <c r="K39" s="106" t="s">
        <v>0</v>
      </c>
      <c r="P39" s="5" t="s">
        <v>42</v>
      </c>
      <c r="Q39" s="5" t="s">
        <v>176</v>
      </c>
      <c r="R39" s="5" t="s">
        <v>2</v>
      </c>
      <c r="S39" s="5">
        <v>640</v>
      </c>
      <c r="T39" s="15" t="s">
        <v>256</v>
      </c>
    </row>
    <row r="40" spans="1:20" ht="24" customHeight="1" thickBot="1" x14ac:dyDescent="0.4">
      <c r="A40" s="236" t="s">
        <v>7</v>
      </c>
      <c r="B40" s="238"/>
      <c r="C40" s="152" t="s">
        <v>129</v>
      </c>
      <c r="D40" s="155">
        <v>45474</v>
      </c>
      <c r="E40" s="155">
        <v>45444</v>
      </c>
      <c r="F40" s="155">
        <v>45383</v>
      </c>
      <c r="G40" s="10" t="s">
        <v>0</v>
      </c>
      <c r="H40" s="110"/>
      <c r="I40" s="110"/>
      <c r="J40" s="110"/>
      <c r="K40" s="10" t="s">
        <v>0</v>
      </c>
      <c r="L40" s="110"/>
      <c r="M40" s="110"/>
      <c r="N40" s="110"/>
      <c r="O40" s="110"/>
      <c r="P40" s="8" t="s">
        <v>43</v>
      </c>
      <c r="Q40" s="7" t="s">
        <v>177</v>
      </c>
      <c r="R40" s="8" t="s">
        <v>78</v>
      </c>
      <c r="S40" s="8" t="s">
        <v>224</v>
      </c>
      <c r="T40" s="121"/>
    </row>
    <row r="41" spans="1:20" ht="15" thickTop="1" x14ac:dyDescent="0.35">
      <c r="A41" s="235" t="s">
        <v>124</v>
      </c>
      <c r="B41" s="237" t="s">
        <v>266</v>
      </c>
      <c r="C41" s="146" t="s">
        <v>267</v>
      </c>
      <c r="D41" s="162">
        <v>45474</v>
      </c>
      <c r="E41" s="162">
        <v>45444</v>
      </c>
      <c r="F41" s="162">
        <v>45383</v>
      </c>
      <c r="G41" s="106" t="s">
        <v>0</v>
      </c>
      <c r="J41" s="106" t="s">
        <v>0</v>
      </c>
      <c r="K41" s="106" t="s">
        <v>0</v>
      </c>
      <c r="L41" s="106" t="s">
        <v>0</v>
      </c>
      <c r="N41" s="106" t="s">
        <v>0</v>
      </c>
      <c r="P41" s="5" t="s">
        <v>42</v>
      </c>
      <c r="Q41" s="5" t="s">
        <v>176</v>
      </c>
      <c r="R41" s="5" t="s">
        <v>2</v>
      </c>
      <c r="S41" s="5">
        <v>642</v>
      </c>
      <c r="T41" s="15" t="s">
        <v>257</v>
      </c>
    </row>
    <row r="42" spans="1:20" ht="31.5" customHeight="1" thickBot="1" x14ac:dyDescent="0.4">
      <c r="A42" s="236" t="s">
        <v>7</v>
      </c>
      <c r="B42" s="238"/>
      <c r="C42" s="152" t="s">
        <v>268</v>
      </c>
      <c r="D42" s="155">
        <v>45474</v>
      </c>
      <c r="E42" s="155">
        <v>45444</v>
      </c>
      <c r="F42" s="155">
        <v>45383</v>
      </c>
      <c r="G42" s="10" t="s">
        <v>0</v>
      </c>
      <c r="H42" s="110"/>
      <c r="I42" s="110"/>
      <c r="J42" s="10" t="s">
        <v>0</v>
      </c>
      <c r="K42" s="10" t="s">
        <v>0</v>
      </c>
      <c r="L42" s="10" t="s">
        <v>0</v>
      </c>
      <c r="M42" s="110"/>
      <c r="N42" s="10" t="s">
        <v>0</v>
      </c>
      <c r="O42" s="110"/>
      <c r="P42" s="8" t="s">
        <v>43</v>
      </c>
      <c r="Q42" s="7" t="s">
        <v>177</v>
      </c>
      <c r="R42" s="8" t="s">
        <v>78</v>
      </c>
      <c r="S42" s="8" t="s">
        <v>221</v>
      </c>
      <c r="T42" s="121"/>
    </row>
    <row r="43" spans="1:20" ht="23.25" customHeight="1" thickTop="1" x14ac:dyDescent="0.35">
      <c r="A43" s="276" t="s">
        <v>131</v>
      </c>
      <c r="B43" s="278" t="s">
        <v>297</v>
      </c>
      <c r="C43" s="137" t="s">
        <v>132</v>
      </c>
      <c r="D43" s="135">
        <v>45292</v>
      </c>
      <c r="E43" s="135"/>
      <c r="F43" s="135">
        <v>45211</v>
      </c>
      <c r="G43" s="106" t="s">
        <v>0</v>
      </c>
      <c r="L43" s="106" t="s">
        <v>0</v>
      </c>
      <c r="P43" s="5" t="s">
        <v>42</v>
      </c>
      <c r="Q43" s="5" t="s">
        <v>176</v>
      </c>
      <c r="R43" s="5" t="s">
        <v>2</v>
      </c>
      <c r="S43" s="5">
        <v>644</v>
      </c>
      <c r="T43" s="15"/>
    </row>
    <row r="44" spans="1:20" ht="29.25" customHeight="1" thickBot="1" x14ac:dyDescent="0.4">
      <c r="A44" s="277" t="s">
        <v>7</v>
      </c>
      <c r="B44" s="279"/>
      <c r="C44" s="133" t="s">
        <v>133</v>
      </c>
      <c r="D44" s="134">
        <v>45292</v>
      </c>
      <c r="E44" s="134"/>
      <c r="F44" s="134">
        <v>45211</v>
      </c>
      <c r="G44" s="10" t="s">
        <v>0</v>
      </c>
      <c r="H44" s="110"/>
      <c r="I44" s="110"/>
      <c r="J44" s="110"/>
      <c r="K44" s="110"/>
      <c r="L44" s="10" t="s">
        <v>0</v>
      </c>
      <c r="M44" s="110"/>
      <c r="N44" s="110"/>
      <c r="O44" s="110"/>
      <c r="P44" s="8" t="s">
        <v>43</v>
      </c>
      <c r="Q44" s="8" t="s">
        <v>177</v>
      </c>
      <c r="R44" s="8" t="s">
        <v>78</v>
      </c>
      <c r="S44" s="8" t="s">
        <v>225</v>
      </c>
      <c r="T44" s="121"/>
    </row>
    <row r="45" spans="1:20" ht="52.5" customHeight="1" thickTop="1" thickBot="1" x14ac:dyDescent="0.4">
      <c r="A45" s="78" t="s">
        <v>148</v>
      </c>
      <c r="B45" s="79" t="s">
        <v>186</v>
      </c>
      <c r="C45" s="111" t="s">
        <v>187</v>
      </c>
      <c r="D45" s="101">
        <v>45200</v>
      </c>
      <c r="E45" s="101"/>
      <c r="F45" s="102">
        <v>45170</v>
      </c>
      <c r="G45" s="10" t="s">
        <v>0</v>
      </c>
      <c r="H45" s="110"/>
      <c r="I45" s="10" t="s">
        <v>0</v>
      </c>
      <c r="J45" s="10" t="s">
        <v>0</v>
      </c>
      <c r="K45" s="10" t="s">
        <v>0</v>
      </c>
      <c r="L45" s="10" t="s">
        <v>0</v>
      </c>
      <c r="M45" s="110"/>
      <c r="N45" s="10" t="s">
        <v>0</v>
      </c>
      <c r="O45" s="110"/>
      <c r="P45" s="8" t="s">
        <v>44</v>
      </c>
      <c r="Q45" s="8" t="s">
        <v>177</v>
      </c>
      <c r="R45" s="8" t="s">
        <v>193</v>
      </c>
      <c r="S45" s="8"/>
      <c r="T45" s="120" t="s">
        <v>151</v>
      </c>
    </row>
    <row r="46" spans="1:20" ht="15" thickTop="1" x14ac:dyDescent="0.35">
      <c r="A46" s="286" t="s">
        <v>208</v>
      </c>
      <c r="B46" s="289" t="s">
        <v>292</v>
      </c>
      <c r="C46" s="156" t="s">
        <v>244</v>
      </c>
      <c r="D46" s="157">
        <v>45306</v>
      </c>
      <c r="E46" s="157"/>
      <c r="F46" s="157">
        <v>45245</v>
      </c>
      <c r="G46" s="29" t="s">
        <v>0</v>
      </c>
      <c r="H46" s="5"/>
      <c r="I46" s="5"/>
      <c r="J46" s="5"/>
      <c r="K46" s="112"/>
      <c r="L46" s="29" t="s">
        <v>0</v>
      </c>
      <c r="M46" s="29" t="s">
        <v>0</v>
      </c>
      <c r="N46" s="5"/>
      <c r="O46" s="29" t="s">
        <v>0</v>
      </c>
      <c r="P46" s="5" t="s">
        <v>42</v>
      </c>
      <c r="Q46" s="5" t="s">
        <v>176</v>
      </c>
      <c r="R46" s="5" t="s">
        <v>2</v>
      </c>
      <c r="S46" s="5">
        <v>646</v>
      </c>
      <c r="T46" s="119" t="s">
        <v>211</v>
      </c>
    </row>
    <row r="47" spans="1:20" x14ac:dyDescent="0.35">
      <c r="A47" s="287"/>
      <c r="B47" s="290"/>
      <c r="C47" s="158" t="s">
        <v>252</v>
      </c>
      <c r="D47" s="159">
        <v>45306</v>
      </c>
      <c r="E47" s="159"/>
      <c r="F47" s="159">
        <v>45245</v>
      </c>
      <c r="G47" s="106" t="s">
        <v>0</v>
      </c>
      <c r="H47" s="7"/>
      <c r="I47" s="7"/>
      <c r="J47" s="7"/>
      <c r="L47" s="106" t="s">
        <v>0</v>
      </c>
      <c r="M47" s="106" t="s">
        <v>0</v>
      </c>
      <c r="N47" s="7"/>
      <c r="O47" s="106" t="s">
        <v>0</v>
      </c>
      <c r="P47" s="7" t="s">
        <v>43</v>
      </c>
      <c r="Q47" s="7" t="s">
        <v>177</v>
      </c>
      <c r="R47" s="87" t="s">
        <v>45</v>
      </c>
      <c r="S47" s="7" t="s">
        <v>249</v>
      </c>
      <c r="T47" s="15"/>
    </row>
    <row r="48" spans="1:20" x14ac:dyDescent="0.35">
      <c r="A48" s="287"/>
      <c r="B48" s="290"/>
      <c r="C48" s="158" t="s">
        <v>254</v>
      </c>
      <c r="D48" s="159">
        <v>45306</v>
      </c>
      <c r="E48" s="159"/>
      <c r="F48" s="159">
        <v>45245</v>
      </c>
      <c r="G48" s="106" t="s">
        <v>0</v>
      </c>
      <c r="H48" s="7"/>
      <c r="I48" s="7"/>
      <c r="J48" s="7"/>
      <c r="L48" s="106" t="s">
        <v>0</v>
      </c>
      <c r="M48" s="106" t="s">
        <v>0</v>
      </c>
      <c r="N48" s="7"/>
      <c r="O48" s="106" t="s">
        <v>0</v>
      </c>
      <c r="P48" s="7" t="s">
        <v>43</v>
      </c>
      <c r="Q48" s="7" t="s">
        <v>177</v>
      </c>
      <c r="R48" s="87" t="s">
        <v>3</v>
      </c>
      <c r="S48" s="7">
        <v>799</v>
      </c>
      <c r="T48" s="15"/>
    </row>
    <row r="49" spans="1:20" x14ac:dyDescent="0.35">
      <c r="A49" s="287"/>
      <c r="B49" s="290"/>
      <c r="C49" s="158" t="s">
        <v>245</v>
      </c>
      <c r="D49" s="159">
        <v>45306</v>
      </c>
      <c r="E49" s="159"/>
      <c r="F49" s="159">
        <v>45245</v>
      </c>
      <c r="G49" s="106" t="s">
        <v>0</v>
      </c>
      <c r="H49" s="7"/>
      <c r="I49" s="7"/>
      <c r="K49" s="7"/>
      <c r="L49" s="106" t="s">
        <v>0</v>
      </c>
      <c r="M49" s="106" t="s">
        <v>0</v>
      </c>
      <c r="N49" s="7"/>
      <c r="O49" s="106" t="s">
        <v>0</v>
      </c>
      <c r="P49" s="7" t="s">
        <v>44</v>
      </c>
      <c r="Q49" s="7" t="s">
        <v>177</v>
      </c>
      <c r="R49" s="7" t="s">
        <v>2</v>
      </c>
      <c r="S49" s="7">
        <v>648</v>
      </c>
      <c r="T49" s="15"/>
    </row>
    <row r="50" spans="1:20" x14ac:dyDescent="0.35">
      <c r="A50" s="287"/>
      <c r="B50" s="290"/>
      <c r="C50" s="158" t="s">
        <v>246</v>
      </c>
      <c r="D50" s="159">
        <v>45306</v>
      </c>
      <c r="E50" s="159"/>
      <c r="F50" s="159">
        <v>45245</v>
      </c>
      <c r="G50" s="106" t="s">
        <v>0</v>
      </c>
      <c r="H50" s="7"/>
      <c r="I50" s="7"/>
      <c r="L50" s="106" t="s">
        <v>0</v>
      </c>
      <c r="M50" s="106" t="s">
        <v>0</v>
      </c>
      <c r="O50" s="106" t="s">
        <v>0</v>
      </c>
      <c r="P50" s="7" t="s">
        <v>42</v>
      </c>
      <c r="Q50" s="7" t="s">
        <v>176</v>
      </c>
      <c r="R50" s="7" t="s">
        <v>2</v>
      </c>
      <c r="S50" s="7">
        <v>649</v>
      </c>
      <c r="T50" s="15"/>
    </row>
    <row r="51" spans="1:20" x14ac:dyDescent="0.35">
      <c r="A51" s="287"/>
      <c r="B51" s="290"/>
      <c r="C51" s="182" t="s">
        <v>298</v>
      </c>
      <c r="D51" s="159">
        <v>45306</v>
      </c>
      <c r="E51" s="159"/>
      <c r="F51" s="159">
        <v>45245</v>
      </c>
      <c r="G51" s="106" t="s">
        <v>0</v>
      </c>
      <c r="H51" s="7"/>
      <c r="I51" s="7"/>
      <c r="L51" s="106" t="s">
        <v>0</v>
      </c>
      <c r="M51" s="106" t="s">
        <v>0</v>
      </c>
      <c r="O51" s="106" t="s">
        <v>0</v>
      </c>
      <c r="P51" s="7" t="s">
        <v>43</v>
      </c>
      <c r="Q51" s="7" t="s">
        <v>177</v>
      </c>
      <c r="R51" s="7" t="s">
        <v>3</v>
      </c>
      <c r="S51" s="7">
        <v>799</v>
      </c>
      <c r="T51" s="15"/>
    </row>
    <row r="52" spans="1:20" x14ac:dyDescent="0.35">
      <c r="A52" s="287" t="s">
        <v>9</v>
      </c>
      <c r="B52" s="290"/>
      <c r="C52" s="158" t="s">
        <v>247</v>
      </c>
      <c r="D52" s="159">
        <v>45306</v>
      </c>
      <c r="E52" s="159"/>
      <c r="F52" s="159">
        <v>45245</v>
      </c>
      <c r="G52" s="106" t="s">
        <v>0</v>
      </c>
      <c r="K52" s="7"/>
      <c r="L52" s="106" t="s">
        <v>0</v>
      </c>
      <c r="M52" s="106" t="s">
        <v>0</v>
      </c>
      <c r="O52" s="106" t="s">
        <v>0</v>
      </c>
      <c r="P52" s="7" t="s">
        <v>44</v>
      </c>
      <c r="Q52" s="7" t="s">
        <v>177</v>
      </c>
      <c r="R52" s="7" t="s">
        <v>2</v>
      </c>
      <c r="S52" s="7">
        <v>650</v>
      </c>
      <c r="T52" s="15"/>
    </row>
    <row r="53" spans="1:20" ht="15" thickBot="1" x14ac:dyDescent="0.4">
      <c r="A53" s="288" t="s">
        <v>9</v>
      </c>
      <c r="B53" s="291"/>
      <c r="C53" s="160" t="s">
        <v>248</v>
      </c>
      <c r="D53" s="161">
        <v>45306</v>
      </c>
      <c r="E53" s="161"/>
      <c r="F53" s="161">
        <v>45245</v>
      </c>
      <c r="G53" s="10" t="s">
        <v>0</v>
      </c>
      <c r="H53" s="110"/>
      <c r="I53" s="110"/>
      <c r="J53" s="8"/>
      <c r="K53" s="8"/>
      <c r="L53" s="10" t="s">
        <v>0</v>
      </c>
      <c r="M53" s="10" t="s">
        <v>0</v>
      </c>
      <c r="N53" s="110"/>
      <c r="O53" s="10" t="s">
        <v>0</v>
      </c>
      <c r="P53" s="8" t="s">
        <v>44</v>
      </c>
      <c r="Q53" s="8" t="s">
        <v>177</v>
      </c>
      <c r="R53" s="8" t="s">
        <v>2</v>
      </c>
      <c r="S53" s="8">
        <v>651</v>
      </c>
      <c r="T53" s="122"/>
    </row>
    <row r="54" spans="1:20" ht="15" thickTop="1" x14ac:dyDescent="0.35">
      <c r="A54" s="27"/>
      <c r="B54" s="26"/>
      <c r="D54" s="38"/>
      <c r="E54" s="38"/>
      <c r="F54" s="38"/>
      <c r="J54" s="38"/>
      <c r="O54" s="7"/>
      <c r="P54" s="7"/>
      <c r="Q54" s="7"/>
      <c r="R54" s="7"/>
      <c r="S54" s="123"/>
    </row>
    <row r="55" spans="1:20" ht="16.5" customHeight="1" thickBot="1" x14ac:dyDescent="0.4"/>
    <row r="56" spans="1:20" s="7" customFormat="1" ht="18" customHeight="1" thickTop="1" x14ac:dyDescent="0.35">
      <c r="A56" s="243" t="s">
        <v>30</v>
      </c>
      <c r="B56" s="256" t="s">
        <v>29</v>
      </c>
      <c r="C56" s="244" t="s">
        <v>1</v>
      </c>
      <c r="D56" s="259" t="s">
        <v>190</v>
      </c>
      <c r="E56" s="259" t="s">
        <v>258</v>
      </c>
      <c r="F56" s="259" t="s">
        <v>118</v>
      </c>
      <c r="G56" s="243" t="s">
        <v>174</v>
      </c>
      <c r="H56" s="262"/>
      <c r="I56" s="262"/>
      <c r="J56" s="262"/>
      <c r="K56" s="261"/>
      <c r="L56" s="256" t="s">
        <v>41</v>
      </c>
      <c r="M56" s="256"/>
      <c r="N56" s="256"/>
      <c r="O56" s="261"/>
      <c r="P56" s="243" t="s">
        <v>14</v>
      </c>
      <c r="Q56" s="261"/>
    </row>
    <row r="57" spans="1:20" s="7" customFormat="1" ht="77.25" customHeight="1" thickBot="1" x14ac:dyDescent="0.4">
      <c r="A57" s="255"/>
      <c r="B57" s="257" t="s">
        <v>29</v>
      </c>
      <c r="C57" s="258" t="s">
        <v>1</v>
      </c>
      <c r="D57" s="260" t="s">
        <v>1</v>
      </c>
      <c r="E57" s="260" t="s">
        <v>1</v>
      </c>
      <c r="F57" s="260" t="s">
        <v>1</v>
      </c>
      <c r="G57" s="56" t="s">
        <v>88</v>
      </c>
      <c r="H57" s="57" t="s">
        <v>181</v>
      </c>
      <c r="I57" s="57" t="s">
        <v>16</v>
      </c>
      <c r="J57" s="57" t="s">
        <v>74</v>
      </c>
      <c r="K57" s="58" t="s">
        <v>76</v>
      </c>
      <c r="L57" s="57" t="s">
        <v>40</v>
      </c>
      <c r="M57" s="57" t="s">
        <v>175</v>
      </c>
      <c r="N57" s="57" t="s">
        <v>39</v>
      </c>
      <c r="O57" s="58" t="s">
        <v>191</v>
      </c>
      <c r="P57" s="255"/>
      <c r="Q57" s="258"/>
    </row>
    <row r="58" spans="1:20" ht="15.75" customHeight="1" thickTop="1" x14ac:dyDescent="0.35">
      <c r="A58" s="263" t="s">
        <v>15</v>
      </c>
      <c r="B58" s="265" t="s">
        <v>89</v>
      </c>
      <c r="C58" s="112" t="s">
        <v>34</v>
      </c>
      <c r="D58" s="37"/>
      <c r="E58" s="37"/>
      <c r="F58" s="37"/>
      <c r="G58" s="253" t="s">
        <v>0</v>
      </c>
      <c r="H58" s="112"/>
      <c r="I58" s="112"/>
      <c r="J58" s="112"/>
      <c r="K58" s="112"/>
      <c r="L58" s="5" t="s">
        <v>42</v>
      </c>
      <c r="M58" s="7" t="s">
        <v>176</v>
      </c>
      <c r="N58" s="5" t="s">
        <v>2</v>
      </c>
      <c r="O58" s="5"/>
      <c r="P58" s="295" t="s">
        <v>261</v>
      </c>
      <c r="Q58" s="294"/>
    </row>
    <row r="59" spans="1:20" x14ac:dyDescent="0.35">
      <c r="A59" s="264"/>
      <c r="B59" s="266"/>
      <c r="C59" s="107" t="s">
        <v>35</v>
      </c>
      <c r="D59" s="38"/>
      <c r="E59" s="38"/>
      <c r="F59" s="38"/>
      <c r="G59" s="267"/>
      <c r="L59" s="7" t="s">
        <v>43</v>
      </c>
      <c r="M59" s="7" t="s">
        <v>177</v>
      </c>
      <c r="N59" s="7" t="s">
        <v>3</v>
      </c>
      <c r="O59" s="7">
        <v>799</v>
      </c>
      <c r="P59" s="305"/>
      <c r="Q59" s="306"/>
    </row>
    <row r="60" spans="1:20" ht="15" customHeight="1" x14ac:dyDescent="0.35">
      <c r="A60" s="264"/>
      <c r="B60" s="266"/>
      <c r="C60" s="107" t="s">
        <v>36</v>
      </c>
      <c r="D60" s="38"/>
      <c r="E60" s="38"/>
      <c r="F60" s="38"/>
      <c r="G60" s="267"/>
      <c r="L60" s="7" t="s">
        <v>44</v>
      </c>
      <c r="M60" s="7" t="s">
        <v>177</v>
      </c>
      <c r="N60" s="7" t="s">
        <v>3</v>
      </c>
      <c r="O60" s="7">
        <v>799</v>
      </c>
      <c r="P60" s="305"/>
      <c r="Q60" s="306"/>
    </row>
    <row r="61" spans="1:20" x14ac:dyDescent="0.35">
      <c r="A61" s="264"/>
      <c r="B61" s="266"/>
      <c r="C61" s="107" t="s">
        <v>37</v>
      </c>
      <c r="D61" s="38"/>
      <c r="E61" s="38"/>
      <c r="F61" s="38"/>
      <c r="G61" s="267"/>
      <c r="L61" s="7" t="s">
        <v>44</v>
      </c>
      <c r="M61" s="7" t="s">
        <v>177</v>
      </c>
      <c r="N61" s="7" t="s">
        <v>45</v>
      </c>
      <c r="O61" s="7"/>
      <c r="P61" s="305"/>
      <c r="Q61" s="306"/>
    </row>
    <row r="62" spans="1:20" ht="15" thickBot="1" x14ac:dyDescent="0.4">
      <c r="A62" s="269"/>
      <c r="B62" s="270"/>
      <c r="C62" s="110" t="s">
        <v>38</v>
      </c>
      <c r="D62" s="39"/>
      <c r="E62" s="39"/>
      <c r="F62" s="39"/>
      <c r="G62" s="110"/>
      <c r="H62" s="10" t="s">
        <v>0</v>
      </c>
      <c r="I62" s="110"/>
      <c r="J62" s="10" t="s">
        <v>0</v>
      </c>
      <c r="K62" s="110"/>
      <c r="L62" s="8" t="s">
        <v>44</v>
      </c>
      <c r="M62" s="7" t="s">
        <v>177</v>
      </c>
      <c r="N62" s="8" t="s">
        <v>2</v>
      </c>
      <c r="O62" s="8"/>
      <c r="P62" s="307"/>
      <c r="Q62" s="308"/>
    </row>
    <row r="63" spans="1:20" ht="15" thickTop="1" x14ac:dyDescent="0.35">
      <c r="A63" s="263" t="s">
        <v>17</v>
      </c>
      <c r="B63" s="265" t="s">
        <v>65</v>
      </c>
      <c r="C63" s="112" t="s">
        <v>66</v>
      </c>
      <c r="D63" s="37"/>
      <c r="E63" s="37"/>
      <c r="F63" s="37"/>
      <c r="G63" s="253" t="s">
        <v>0</v>
      </c>
      <c r="H63" s="5"/>
      <c r="I63" s="112"/>
      <c r="J63" s="5"/>
      <c r="K63" s="112"/>
      <c r="L63" s="5" t="s">
        <v>42</v>
      </c>
      <c r="M63" s="5" t="s">
        <v>176</v>
      </c>
      <c r="N63" s="5" t="s">
        <v>2</v>
      </c>
      <c r="O63" s="5"/>
      <c r="P63" s="295" t="s">
        <v>262</v>
      </c>
      <c r="Q63" s="294"/>
    </row>
    <row r="64" spans="1:20" x14ac:dyDescent="0.35">
      <c r="A64" s="264"/>
      <c r="B64" s="266"/>
      <c r="C64" s="107" t="s">
        <v>67</v>
      </c>
      <c r="D64" s="38"/>
      <c r="E64" s="38"/>
      <c r="F64" s="38"/>
      <c r="G64" s="267"/>
      <c r="L64" s="7" t="s">
        <v>43</v>
      </c>
      <c r="M64" s="7" t="s">
        <v>177</v>
      </c>
      <c r="N64" s="7" t="s">
        <v>3</v>
      </c>
      <c r="O64" s="7">
        <v>799</v>
      </c>
      <c r="P64" s="305"/>
      <c r="Q64" s="306"/>
    </row>
    <row r="65" spans="1:20" ht="15" customHeight="1" x14ac:dyDescent="0.35">
      <c r="A65" s="264" t="s">
        <v>9</v>
      </c>
      <c r="B65" s="266"/>
      <c r="C65" s="107" t="s">
        <v>68</v>
      </c>
      <c r="D65" s="38"/>
      <c r="E65" s="38"/>
      <c r="F65" s="38"/>
      <c r="G65" s="267"/>
      <c r="L65" s="7" t="s">
        <v>44</v>
      </c>
      <c r="M65" s="7" t="s">
        <v>177</v>
      </c>
      <c r="N65" s="7" t="s">
        <v>3</v>
      </c>
      <c r="O65" s="7">
        <v>799</v>
      </c>
      <c r="P65" s="305"/>
      <c r="Q65" s="306"/>
    </row>
    <row r="66" spans="1:20" x14ac:dyDescent="0.35">
      <c r="A66" s="264" t="s">
        <v>9</v>
      </c>
      <c r="B66" s="266"/>
      <c r="C66" s="107" t="s">
        <v>69</v>
      </c>
      <c r="D66" s="38"/>
      <c r="E66" s="38"/>
      <c r="F66" s="38"/>
      <c r="G66" s="267"/>
      <c r="L66" s="7" t="s">
        <v>44</v>
      </c>
      <c r="M66" s="7" t="s">
        <v>177</v>
      </c>
      <c r="N66" s="7" t="s">
        <v>45</v>
      </c>
      <c r="O66" s="7"/>
      <c r="P66" s="305"/>
      <c r="Q66" s="306"/>
    </row>
    <row r="67" spans="1:20" ht="15" thickBot="1" x14ac:dyDescent="0.4">
      <c r="A67" s="269" t="s">
        <v>9</v>
      </c>
      <c r="B67" s="270"/>
      <c r="C67" s="110" t="s">
        <v>79</v>
      </c>
      <c r="D67" s="39"/>
      <c r="E67" s="39"/>
      <c r="F67" s="39"/>
      <c r="G67" s="110"/>
      <c r="H67" s="10" t="s">
        <v>0</v>
      </c>
      <c r="I67" s="110"/>
      <c r="J67" s="10" t="s">
        <v>0</v>
      </c>
      <c r="K67" s="110"/>
      <c r="L67" s="8" t="s">
        <v>44</v>
      </c>
      <c r="M67" s="7" t="s">
        <v>177</v>
      </c>
      <c r="N67" s="8" t="s">
        <v>2</v>
      </c>
      <c r="O67" s="8"/>
      <c r="P67" s="307"/>
      <c r="Q67" s="308"/>
    </row>
    <row r="68" spans="1:20" ht="15" customHeight="1" thickTop="1" x14ac:dyDescent="0.35">
      <c r="A68" s="268" t="s">
        <v>324</v>
      </c>
      <c r="B68" s="265" t="s">
        <v>271</v>
      </c>
      <c r="C68" s="107" t="s">
        <v>272</v>
      </c>
      <c r="D68" s="37"/>
      <c r="E68" s="37"/>
      <c r="F68" s="37"/>
      <c r="G68" s="253" t="s">
        <v>62</v>
      </c>
      <c r="H68" s="262"/>
      <c r="I68" s="262"/>
      <c r="J68" s="262"/>
      <c r="K68" s="262"/>
      <c r="L68" s="5" t="s">
        <v>42</v>
      </c>
      <c r="M68" s="5" t="s">
        <v>176</v>
      </c>
      <c r="N68" s="5" t="s">
        <v>2</v>
      </c>
      <c r="O68" s="5"/>
      <c r="P68" s="239"/>
      <c r="Q68" s="294"/>
      <c r="S68" s="125"/>
    </row>
    <row r="69" spans="1:20" ht="15" thickBot="1" x14ac:dyDescent="0.4">
      <c r="A69" s="269" t="s">
        <v>7</v>
      </c>
      <c r="B69" s="270"/>
      <c r="C69" s="110" t="s">
        <v>273</v>
      </c>
      <c r="D69" s="39"/>
      <c r="E69" s="39"/>
      <c r="F69" s="39"/>
      <c r="G69" s="257"/>
      <c r="H69" s="257"/>
      <c r="I69" s="257"/>
      <c r="J69" s="257"/>
      <c r="K69" s="257"/>
      <c r="L69" s="8" t="s">
        <v>43</v>
      </c>
      <c r="M69" s="7" t="s">
        <v>177</v>
      </c>
      <c r="N69" s="8" t="s">
        <v>45</v>
      </c>
      <c r="O69" s="8"/>
      <c r="P69" s="241"/>
      <c r="Q69" s="242"/>
      <c r="S69" s="123"/>
    </row>
    <row r="70" spans="1:20" ht="31.5" customHeight="1" thickTop="1" thickBot="1" x14ac:dyDescent="0.4">
      <c r="A70" s="163" t="s">
        <v>19</v>
      </c>
      <c r="B70" s="164" t="s">
        <v>90</v>
      </c>
      <c r="C70" s="165" t="s">
        <v>91</v>
      </c>
      <c r="D70" s="166">
        <v>45474</v>
      </c>
      <c r="E70" s="166">
        <v>45444</v>
      </c>
      <c r="F70" s="155">
        <v>45383</v>
      </c>
      <c r="G70" s="20" t="s">
        <v>0</v>
      </c>
      <c r="H70" s="21"/>
      <c r="I70" s="21"/>
      <c r="J70" s="20" t="s">
        <v>0</v>
      </c>
      <c r="K70" s="20" t="s">
        <v>0</v>
      </c>
      <c r="L70" s="23" t="s">
        <v>44</v>
      </c>
      <c r="M70" s="23" t="s">
        <v>177</v>
      </c>
      <c r="N70" s="23" t="s">
        <v>13</v>
      </c>
      <c r="O70" s="23">
        <v>652</v>
      </c>
      <c r="P70" s="292" t="s">
        <v>260</v>
      </c>
      <c r="Q70" s="293"/>
    </row>
    <row r="71" spans="1:20" ht="30" thickTop="1" thickBot="1" x14ac:dyDescent="0.4">
      <c r="A71" s="172" t="s">
        <v>20</v>
      </c>
      <c r="B71" s="172" t="s">
        <v>92</v>
      </c>
      <c r="C71" s="170" t="s">
        <v>93</v>
      </c>
      <c r="D71" s="171"/>
      <c r="E71" s="171"/>
      <c r="F71" s="171"/>
      <c r="G71" s="20" t="s">
        <v>0</v>
      </c>
      <c r="H71" s="20" t="s">
        <v>0</v>
      </c>
      <c r="I71" s="20" t="s">
        <v>0</v>
      </c>
      <c r="J71" s="20" t="s">
        <v>0</v>
      </c>
      <c r="K71" s="21"/>
      <c r="L71" s="23" t="s">
        <v>44</v>
      </c>
      <c r="M71" s="23" t="s">
        <v>177</v>
      </c>
      <c r="N71" s="23" t="s">
        <v>2</v>
      </c>
      <c r="O71" s="23"/>
      <c r="P71" s="292" t="s">
        <v>277</v>
      </c>
      <c r="Q71" s="293"/>
    </row>
    <row r="72" spans="1:20" ht="15" thickTop="1" x14ac:dyDescent="0.35">
      <c r="A72" s="276" t="s">
        <v>235</v>
      </c>
      <c r="B72" s="278" t="s">
        <v>237</v>
      </c>
      <c r="C72" s="131" t="s">
        <v>238</v>
      </c>
      <c r="D72" s="132">
        <v>45292</v>
      </c>
      <c r="E72" s="136"/>
      <c r="F72" s="132">
        <v>45230</v>
      </c>
      <c r="G72" s="106" t="s">
        <v>0</v>
      </c>
      <c r="H72" s="5"/>
      <c r="I72" s="5"/>
      <c r="J72" s="5"/>
      <c r="K72" s="5"/>
      <c r="L72" s="5" t="s">
        <v>42</v>
      </c>
      <c r="M72" s="5" t="s">
        <v>176</v>
      </c>
      <c r="N72" s="5" t="s">
        <v>13</v>
      </c>
      <c r="O72" s="5">
        <v>683</v>
      </c>
      <c r="P72" s="239"/>
      <c r="Q72" s="294"/>
      <c r="S72" s="125"/>
    </row>
    <row r="73" spans="1:20" ht="22.5" customHeight="1" thickBot="1" x14ac:dyDescent="0.4">
      <c r="A73" s="277" t="s">
        <v>7</v>
      </c>
      <c r="B73" s="279"/>
      <c r="C73" s="133" t="s">
        <v>236</v>
      </c>
      <c r="D73" s="134">
        <v>45292</v>
      </c>
      <c r="E73" s="134"/>
      <c r="F73" s="134">
        <v>45230</v>
      </c>
      <c r="G73" s="10" t="s">
        <v>0</v>
      </c>
      <c r="H73" s="8"/>
      <c r="I73" s="8"/>
      <c r="J73" s="8"/>
      <c r="K73" s="8"/>
      <c r="L73" s="8" t="s">
        <v>43</v>
      </c>
      <c r="M73" s="8" t="s">
        <v>177</v>
      </c>
      <c r="N73" s="8" t="s">
        <v>3</v>
      </c>
      <c r="O73" s="8">
        <v>799</v>
      </c>
      <c r="P73" s="241"/>
      <c r="Q73" s="242"/>
      <c r="S73" s="123"/>
    </row>
    <row r="74" spans="1:20" ht="15" thickTop="1" x14ac:dyDescent="0.35">
      <c r="R74" s="124"/>
      <c r="S74" s="107"/>
    </row>
    <row r="75" spans="1:20" x14ac:dyDescent="0.35">
      <c r="R75" s="124"/>
      <c r="S75" s="107"/>
    </row>
    <row r="76" spans="1:20" ht="15" thickBot="1" x14ac:dyDescent="0.4">
      <c r="R76" s="124"/>
      <c r="S76" s="107"/>
    </row>
    <row r="77" spans="1:20" s="7" customFormat="1" ht="18" customHeight="1" thickTop="1" x14ac:dyDescent="0.35">
      <c r="A77" s="243" t="s">
        <v>30</v>
      </c>
      <c r="B77" s="256" t="s">
        <v>29</v>
      </c>
      <c r="C77" s="244" t="s">
        <v>1</v>
      </c>
      <c r="D77" s="259" t="s">
        <v>190</v>
      </c>
      <c r="E77" s="259" t="s">
        <v>258</v>
      </c>
      <c r="F77" s="259" t="s">
        <v>118</v>
      </c>
      <c r="G77" s="243" t="s">
        <v>174</v>
      </c>
      <c r="H77" s="262"/>
      <c r="I77" s="262"/>
      <c r="J77" s="262"/>
      <c r="K77" s="261"/>
      <c r="L77" s="256" t="s">
        <v>41</v>
      </c>
      <c r="M77" s="256"/>
      <c r="N77" s="256"/>
      <c r="O77" s="261"/>
      <c r="P77" s="243" t="s">
        <v>14</v>
      </c>
      <c r="Q77" s="261"/>
    </row>
    <row r="78" spans="1:20" s="7" customFormat="1" ht="60" customHeight="1" thickBot="1" x14ac:dyDescent="0.4">
      <c r="A78" s="255"/>
      <c r="B78" s="257" t="s">
        <v>29</v>
      </c>
      <c r="C78" s="258" t="s">
        <v>1</v>
      </c>
      <c r="D78" s="260" t="s">
        <v>1</v>
      </c>
      <c r="E78" s="260" t="s">
        <v>1</v>
      </c>
      <c r="F78" s="260" t="s">
        <v>1</v>
      </c>
      <c r="G78" s="56" t="s">
        <v>94</v>
      </c>
      <c r="H78" s="57" t="s">
        <v>321</v>
      </c>
      <c r="I78" s="57" t="s">
        <v>179</v>
      </c>
      <c r="J78" s="57" t="s">
        <v>74</v>
      </c>
      <c r="K78" s="58" t="s">
        <v>76</v>
      </c>
      <c r="L78" s="57" t="s">
        <v>40</v>
      </c>
      <c r="M78" s="57" t="s">
        <v>175</v>
      </c>
      <c r="N78" s="57" t="s">
        <v>39</v>
      </c>
      <c r="O78" s="58" t="s">
        <v>191</v>
      </c>
      <c r="P78" s="255"/>
      <c r="Q78" s="258"/>
    </row>
    <row r="79" spans="1:20" ht="15.75" customHeight="1" thickTop="1" x14ac:dyDescent="0.35">
      <c r="A79" s="268" t="s">
        <v>325</v>
      </c>
      <c r="B79" s="265" t="s">
        <v>271</v>
      </c>
      <c r="C79" s="107" t="s">
        <v>272</v>
      </c>
      <c r="D79" s="37"/>
      <c r="E79" s="37"/>
      <c r="F79" s="37"/>
      <c r="G79" s="253" t="s">
        <v>62</v>
      </c>
      <c r="H79" s="262"/>
      <c r="I79" s="262"/>
      <c r="J79" s="262"/>
      <c r="K79" s="262"/>
      <c r="L79" s="5" t="s">
        <v>42</v>
      </c>
      <c r="M79" s="7" t="s">
        <v>176</v>
      </c>
      <c r="N79" s="5" t="s">
        <v>2</v>
      </c>
      <c r="O79" s="5"/>
      <c r="P79" s="239" t="s">
        <v>99</v>
      </c>
      <c r="Q79" s="240"/>
      <c r="S79" s="125"/>
      <c r="T79"/>
    </row>
    <row r="80" spans="1:20" ht="15" thickBot="1" x14ac:dyDescent="0.4">
      <c r="A80" s="269" t="s">
        <v>7</v>
      </c>
      <c r="B80" s="270"/>
      <c r="C80" s="110" t="s">
        <v>273</v>
      </c>
      <c r="D80" s="39"/>
      <c r="E80" s="39"/>
      <c r="F80" s="39"/>
      <c r="G80" s="257"/>
      <c r="H80" s="257"/>
      <c r="I80" s="257"/>
      <c r="J80" s="257"/>
      <c r="K80" s="257"/>
      <c r="L80" s="8" t="s">
        <v>43</v>
      </c>
      <c r="M80" s="7" t="s">
        <v>177</v>
      </c>
      <c r="N80" s="8" t="s">
        <v>45</v>
      </c>
      <c r="O80" s="8"/>
      <c r="P80" s="241"/>
      <c r="Q80" s="242"/>
      <c r="S80" s="123"/>
      <c r="T80"/>
    </row>
    <row r="81" spans="1:20" ht="15" thickTop="1" x14ac:dyDescent="0.35">
      <c r="A81" s="263" t="s">
        <v>22</v>
      </c>
      <c r="B81" s="265" t="s">
        <v>98</v>
      </c>
      <c r="C81" s="112" t="s">
        <v>34</v>
      </c>
      <c r="D81" s="37"/>
      <c r="E81" s="37"/>
      <c r="F81" s="37"/>
      <c r="G81" s="253" t="s">
        <v>0</v>
      </c>
      <c r="H81" s="112"/>
      <c r="I81" s="112"/>
      <c r="J81" s="112"/>
      <c r="K81" s="112"/>
      <c r="L81" s="5" t="s">
        <v>42</v>
      </c>
      <c r="M81" s="5" t="s">
        <v>176</v>
      </c>
      <c r="N81" s="5" t="s">
        <v>2</v>
      </c>
      <c r="O81" s="5"/>
      <c r="P81" s="315" t="s">
        <v>259</v>
      </c>
      <c r="Q81" s="316"/>
      <c r="T81"/>
    </row>
    <row r="82" spans="1:20" x14ac:dyDescent="0.35">
      <c r="A82" s="264"/>
      <c r="B82" s="266"/>
      <c r="C82" s="107" t="s">
        <v>35</v>
      </c>
      <c r="D82" s="38"/>
      <c r="E82" s="38"/>
      <c r="F82" s="38"/>
      <c r="G82" s="267"/>
      <c r="L82" s="7" t="s">
        <v>43</v>
      </c>
      <c r="M82" s="7" t="s">
        <v>177</v>
      </c>
      <c r="N82" s="7" t="s">
        <v>3</v>
      </c>
      <c r="O82" s="7"/>
      <c r="P82" s="317"/>
      <c r="Q82" s="318"/>
      <c r="T82"/>
    </row>
    <row r="83" spans="1:20" ht="15" customHeight="1" x14ac:dyDescent="0.35">
      <c r="A83" s="264"/>
      <c r="B83" s="266"/>
      <c r="C83" s="107" t="s">
        <v>36</v>
      </c>
      <c r="D83" s="38"/>
      <c r="E83" s="38"/>
      <c r="F83" s="38"/>
      <c r="G83" s="267"/>
      <c r="L83" s="7" t="s">
        <v>44</v>
      </c>
      <c r="M83" s="7" t="s">
        <v>177</v>
      </c>
      <c r="N83" s="7" t="s">
        <v>3</v>
      </c>
      <c r="O83" s="7"/>
      <c r="P83" s="317"/>
      <c r="Q83" s="318"/>
      <c r="T83"/>
    </row>
    <row r="84" spans="1:20" x14ac:dyDescent="0.35">
      <c r="A84" s="264"/>
      <c r="B84" s="266"/>
      <c r="C84" s="107" t="s">
        <v>37</v>
      </c>
      <c r="D84" s="38"/>
      <c r="E84" s="38"/>
      <c r="F84" s="38"/>
      <c r="G84" s="267"/>
      <c r="L84" s="7" t="s">
        <v>44</v>
      </c>
      <c r="M84" s="7" t="s">
        <v>177</v>
      </c>
      <c r="N84" s="7" t="s">
        <v>45</v>
      </c>
      <c r="O84" s="7"/>
      <c r="P84" s="317"/>
      <c r="Q84" s="318"/>
      <c r="T84"/>
    </row>
    <row r="85" spans="1:20" ht="15" thickBot="1" x14ac:dyDescent="0.4">
      <c r="A85" s="269"/>
      <c r="B85" s="270"/>
      <c r="C85" s="110" t="s">
        <v>38</v>
      </c>
      <c r="D85" s="39"/>
      <c r="E85" s="39"/>
      <c r="F85" s="39"/>
      <c r="G85" s="110"/>
      <c r="H85" s="110"/>
      <c r="I85" s="10" t="s">
        <v>0</v>
      </c>
      <c r="J85" s="10" t="s">
        <v>0</v>
      </c>
      <c r="K85" s="10" t="s">
        <v>0</v>
      </c>
      <c r="L85" s="8" t="s">
        <v>44</v>
      </c>
      <c r="M85" s="8" t="s">
        <v>177</v>
      </c>
      <c r="N85" s="8" t="s">
        <v>2</v>
      </c>
      <c r="O85" s="8"/>
      <c r="P85" s="319"/>
      <c r="Q85" s="260"/>
      <c r="T85"/>
    </row>
    <row r="86" spans="1:20" ht="15.75" customHeight="1" thickTop="1" x14ac:dyDescent="0.35">
      <c r="A86" s="271" t="s">
        <v>23</v>
      </c>
      <c r="B86" s="237" t="s">
        <v>320</v>
      </c>
      <c r="C86" s="149" t="s">
        <v>46</v>
      </c>
      <c r="D86" s="154">
        <v>45474</v>
      </c>
      <c r="E86" s="154">
        <v>45444</v>
      </c>
      <c r="F86" s="154">
        <v>45383</v>
      </c>
      <c r="G86" s="112"/>
      <c r="H86" s="253" t="s">
        <v>0</v>
      </c>
      <c r="I86" s="112"/>
      <c r="J86" s="112"/>
      <c r="K86" s="112"/>
      <c r="L86" s="5" t="s">
        <v>42</v>
      </c>
      <c r="M86" s="7" t="s">
        <v>176</v>
      </c>
      <c r="N86" s="5" t="s">
        <v>2</v>
      </c>
      <c r="O86" s="5">
        <v>665</v>
      </c>
      <c r="P86" s="295" t="s">
        <v>275</v>
      </c>
      <c r="Q86" s="294"/>
      <c r="T86"/>
    </row>
    <row r="87" spans="1:20" x14ac:dyDescent="0.35">
      <c r="A87" s="272"/>
      <c r="B87" s="274"/>
      <c r="C87" s="146" t="s">
        <v>47</v>
      </c>
      <c r="D87" s="162">
        <v>45474</v>
      </c>
      <c r="E87" s="162">
        <v>45444</v>
      </c>
      <c r="F87" s="162">
        <v>45383</v>
      </c>
      <c r="H87" s="267"/>
      <c r="L87" s="7" t="s">
        <v>43</v>
      </c>
      <c r="M87" s="7" t="s">
        <v>177</v>
      </c>
      <c r="N87" s="7" t="s">
        <v>45</v>
      </c>
      <c r="O87" s="7" t="s">
        <v>281</v>
      </c>
      <c r="P87" s="296"/>
      <c r="Q87" s="297"/>
      <c r="T87"/>
    </row>
    <row r="88" spans="1:20" ht="15" customHeight="1" x14ac:dyDescent="0.35">
      <c r="A88" s="272"/>
      <c r="B88" s="274"/>
      <c r="C88" s="146" t="s">
        <v>48</v>
      </c>
      <c r="D88" s="162">
        <v>45474</v>
      </c>
      <c r="E88" s="162">
        <v>45444</v>
      </c>
      <c r="F88" s="162">
        <v>45383</v>
      </c>
      <c r="H88" s="267"/>
      <c r="L88" s="7" t="s">
        <v>43</v>
      </c>
      <c r="M88" s="7" t="s">
        <v>177</v>
      </c>
      <c r="N88" s="7" t="s">
        <v>3</v>
      </c>
      <c r="O88" s="7">
        <v>799</v>
      </c>
      <c r="P88" s="296" t="s">
        <v>77</v>
      </c>
      <c r="Q88" s="297"/>
      <c r="T88"/>
    </row>
    <row r="89" spans="1:20" x14ac:dyDescent="0.35">
      <c r="A89" s="272"/>
      <c r="B89" s="274"/>
      <c r="C89" s="146" t="s">
        <v>49</v>
      </c>
      <c r="D89" s="162">
        <v>45474</v>
      </c>
      <c r="E89" s="162">
        <v>45444</v>
      </c>
      <c r="F89" s="162">
        <v>45383</v>
      </c>
      <c r="H89" s="267"/>
      <c r="L89" s="7" t="s">
        <v>44</v>
      </c>
      <c r="M89" s="7" t="s">
        <v>177</v>
      </c>
      <c r="N89" s="7" t="s">
        <v>2</v>
      </c>
      <c r="O89" s="7">
        <v>667</v>
      </c>
      <c r="P89" s="296"/>
      <c r="Q89" s="297"/>
      <c r="T89"/>
    </row>
    <row r="90" spans="1:20" x14ac:dyDescent="0.35">
      <c r="A90" s="272"/>
      <c r="B90" s="274"/>
      <c r="C90" s="146" t="s">
        <v>270</v>
      </c>
      <c r="D90" s="162">
        <v>45474</v>
      </c>
      <c r="E90" s="162">
        <v>45444</v>
      </c>
      <c r="F90" s="162">
        <v>45383</v>
      </c>
      <c r="G90" s="106" t="s">
        <v>0</v>
      </c>
      <c r="H90" s="267"/>
      <c r="I90" s="106" t="s">
        <v>0</v>
      </c>
      <c r="J90" s="106" t="s">
        <v>0</v>
      </c>
      <c r="K90" s="106" t="s">
        <v>0</v>
      </c>
      <c r="L90" s="7" t="s">
        <v>44</v>
      </c>
      <c r="M90" s="7" t="s">
        <v>177</v>
      </c>
      <c r="N90" s="7" t="s">
        <v>2</v>
      </c>
      <c r="O90" s="7">
        <v>668</v>
      </c>
      <c r="P90" s="296"/>
      <c r="Q90" s="297"/>
      <c r="T90"/>
    </row>
    <row r="91" spans="1:20" x14ac:dyDescent="0.35">
      <c r="A91" s="272"/>
      <c r="B91" s="274"/>
      <c r="C91" s="169" t="s">
        <v>95</v>
      </c>
      <c r="D91" s="162"/>
      <c r="E91" s="162"/>
      <c r="F91" s="162"/>
      <c r="G91" s="106" t="s">
        <v>0</v>
      </c>
      <c r="I91" s="106" t="s">
        <v>0</v>
      </c>
      <c r="J91" s="106" t="s">
        <v>0</v>
      </c>
      <c r="K91" s="106" t="s">
        <v>0</v>
      </c>
      <c r="L91" s="7" t="s">
        <v>44</v>
      </c>
      <c r="M91" s="7" t="s">
        <v>177</v>
      </c>
      <c r="N91" s="7"/>
      <c r="O91" s="7"/>
      <c r="P91" s="296"/>
      <c r="Q91" s="297"/>
      <c r="T91"/>
    </row>
    <row r="92" spans="1:20" ht="15.75" customHeight="1" thickBot="1" x14ac:dyDescent="0.4">
      <c r="A92" s="273"/>
      <c r="B92" s="238"/>
      <c r="C92" s="152" t="s">
        <v>319</v>
      </c>
      <c r="D92" s="155">
        <v>45474</v>
      </c>
      <c r="E92" s="155">
        <v>45444</v>
      </c>
      <c r="F92" s="155">
        <v>45383</v>
      </c>
      <c r="G92" s="110"/>
      <c r="H92" s="10" t="s">
        <v>0</v>
      </c>
      <c r="I92" s="10" t="s">
        <v>0</v>
      </c>
      <c r="J92" s="10" t="s">
        <v>0</v>
      </c>
      <c r="K92" s="10" t="s">
        <v>0</v>
      </c>
      <c r="L92" s="8" t="s">
        <v>44</v>
      </c>
      <c r="M92" s="8" t="s">
        <v>177</v>
      </c>
      <c r="N92" s="8" t="s">
        <v>2</v>
      </c>
      <c r="O92" s="8">
        <v>669</v>
      </c>
      <c r="P92" s="314" t="s">
        <v>100</v>
      </c>
      <c r="Q92" s="242"/>
      <c r="T92"/>
    </row>
    <row r="93" spans="1:20" ht="15.75" customHeight="1" thickTop="1" x14ac:dyDescent="0.35">
      <c r="A93" s="235" t="s">
        <v>24</v>
      </c>
      <c r="B93" s="237" t="s">
        <v>288</v>
      </c>
      <c r="C93" s="149" t="s">
        <v>283</v>
      </c>
      <c r="D93" s="154">
        <v>45474</v>
      </c>
      <c r="E93" s="154">
        <v>45444</v>
      </c>
      <c r="F93" s="154">
        <v>45383</v>
      </c>
      <c r="G93" s="253" t="s">
        <v>0</v>
      </c>
      <c r="H93" s="185"/>
      <c r="L93" s="5" t="s">
        <v>42</v>
      </c>
      <c r="M93" s="7" t="s">
        <v>176</v>
      </c>
      <c r="N93" s="5" t="s">
        <v>2</v>
      </c>
      <c r="O93" s="5">
        <v>670</v>
      </c>
      <c r="P93" s="296" t="s">
        <v>274</v>
      </c>
      <c r="Q93" s="297"/>
      <c r="T93"/>
    </row>
    <row r="94" spans="1:20" x14ac:dyDescent="0.35">
      <c r="A94" s="275"/>
      <c r="B94" s="274"/>
      <c r="C94" s="146" t="s">
        <v>284</v>
      </c>
      <c r="D94" s="162">
        <v>45474</v>
      </c>
      <c r="E94" s="162">
        <v>45444</v>
      </c>
      <c r="F94" s="162">
        <v>45383</v>
      </c>
      <c r="G94" s="267"/>
      <c r="H94" s="186"/>
      <c r="L94" s="7" t="s">
        <v>43</v>
      </c>
      <c r="M94" s="7" t="s">
        <v>177</v>
      </c>
      <c r="N94" s="7" t="s">
        <v>45</v>
      </c>
      <c r="O94" s="7" t="s">
        <v>280</v>
      </c>
      <c r="P94" s="296"/>
      <c r="Q94" s="297"/>
      <c r="T94"/>
    </row>
    <row r="95" spans="1:20" ht="15" customHeight="1" x14ac:dyDescent="0.35">
      <c r="A95" s="275" t="s">
        <v>6</v>
      </c>
      <c r="B95" s="274"/>
      <c r="C95" s="146" t="s">
        <v>289</v>
      </c>
      <c r="D95" s="162">
        <v>45474</v>
      </c>
      <c r="E95" s="162">
        <v>45444</v>
      </c>
      <c r="F95" s="162">
        <v>45383</v>
      </c>
      <c r="G95" s="267"/>
      <c r="H95" s="186"/>
      <c r="L95" s="7" t="s">
        <v>43</v>
      </c>
      <c r="M95" s="7" t="s">
        <v>177</v>
      </c>
      <c r="N95" s="7" t="s">
        <v>3</v>
      </c>
      <c r="O95" s="7">
        <v>799</v>
      </c>
      <c r="P95" s="296" t="s">
        <v>77</v>
      </c>
      <c r="Q95" s="297"/>
      <c r="T95"/>
    </row>
    <row r="96" spans="1:20" x14ac:dyDescent="0.35">
      <c r="A96" s="275" t="s">
        <v>6</v>
      </c>
      <c r="B96" s="274"/>
      <c r="C96" s="146" t="s">
        <v>285</v>
      </c>
      <c r="D96" s="162">
        <v>45474</v>
      </c>
      <c r="E96" s="162">
        <v>45444</v>
      </c>
      <c r="F96" s="162">
        <v>45383</v>
      </c>
      <c r="G96" s="267"/>
      <c r="H96" s="186"/>
      <c r="L96" s="7" t="s">
        <v>44</v>
      </c>
      <c r="M96" s="7" t="s">
        <v>177</v>
      </c>
      <c r="N96" s="7" t="s">
        <v>2</v>
      </c>
      <c r="O96" s="7">
        <v>672</v>
      </c>
      <c r="P96" s="296"/>
      <c r="Q96" s="297"/>
      <c r="T96"/>
    </row>
    <row r="97" spans="1:20" x14ac:dyDescent="0.35">
      <c r="A97" s="275"/>
      <c r="B97" s="274"/>
      <c r="C97" s="146" t="s">
        <v>286</v>
      </c>
      <c r="D97" s="162">
        <v>45474</v>
      </c>
      <c r="E97" s="162">
        <v>45444</v>
      </c>
      <c r="F97" s="162">
        <v>45383</v>
      </c>
      <c r="G97" s="267"/>
      <c r="H97" s="186"/>
      <c r="L97" s="7" t="s">
        <v>44</v>
      </c>
      <c r="M97" s="7" t="s">
        <v>177</v>
      </c>
      <c r="N97" s="7" t="s">
        <v>2</v>
      </c>
      <c r="O97" s="7">
        <v>673</v>
      </c>
      <c r="P97" s="296"/>
      <c r="Q97" s="297"/>
      <c r="T97"/>
    </row>
    <row r="98" spans="1:20" ht="15" thickBot="1" x14ac:dyDescent="0.4">
      <c r="A98" s="236" t="s">
        <v>6</v>
      </c>
      <c r="B98" s="238"/>
      <c r="C98" s="152" t="s">
        <v>287</v>
      </c>
      <c r="D98" s="155">
        <v>45474</v>
      </c>
      <c r="E98" s="155">
        <v>45444</v>
      </c>
      <c r="F98" s="155">
        <v>45383</v>
      </c>
      <c r="G98" s="254"/>
      <c r="H98" s="187"/>
      <c r="I98" s="10" t="s">
        <v>0</v>
      </c>
      <c r="J98" s="10" t="s">
        <v>0</v>
      </c>
      <c r="K98" s="35"/>
      <c r="L98" s="8" t="s">
        <v>44</v>
      </c>
      <c r="M98" s="8" t="s">
        <v>177</v>
      </c>
      <c r="N98" s="8" t="s">
        <v>2</v>
      </c>
      <c r="O98" s="8">
        <v>674</v>
      </c>
      <c r="P98" s="314"/>
      <c r="Q98" s="242"/>
      <c r="T98"/>
    </row>
    <row r="99" spans="1:20" ht="15" thickTop="1" x14ac:dyDescent="0.35">
      <c r="A99" s="235" t="s">
        <v>25</v>
      </c>
      <c r="B99" s="237" t="s">
        <v>109</v>
      </c>
      <c r="C99" s="149" t="s">
        <v>110</v>
      </c>
      <c r="D99" s="154">
        <v>45474</v>
      </c>
      <c r="E99" s="154">
        <v>45444</v>
      </c>
      <c r="F99" s="154">
        <v>45383</v>
      </c>
      <c r="G99" s="253" t="s">
        <v>0</v>
      </c>
      <c r="H99" s="112"/>
      <c r="I99" s="112"/>
      <c r="J99" s="112"/>
      <c r="K99" s="112"/>
      <c r="L99" s="5" t="s">
        <v>42</v>
      </c>
      <c r="M99" s="7" t="s">
        <v>176</v>
      </c>
      <c r="N99" s="5" t="s">
        <v>2</v>
      </c>
      <c r="O99" s="5">
        <v>675</v>
      </c>
      <c r="P99" s="295"/>
      <c r="Q99" s="294"/>
      <c r="T99"/>
    </row>
    <row r="100" spans="1:20" ht="15" thickBot="1" x14ac:dyDescent="0.4">
      <c r="A100" s="236" t="s">
        <v>7</v>
      </c>
      <c r="B100" s="238"/>
      <c r="C100" s="152" t="s">
        <v>111</v>
      </c>
      <c r="D100" s="155">
        <v>45474</v>
      </c>
      <c r="E100" s="155">
        <v>45444</v>
      </c>
      <c r="F100" s="155">
        <v>45383</v>
      </c>
      <c r="G100" s="254"/>
      <c r="L100" s="7" t="s">
        <v>43</v>
      </c>
      <c r="M100" s="7" t="s">
        <v>177</v>
      </c>
      <c r="N100" s="7" t="s">
        <v>3</v>
      </c>
      <c r="O100" s="7">
        <v>799</v>
      </c>
      <c r="P100" s="296"/>
      <c r="Q100" s="297"/>
      <c r="T100"/>
    </row>
    <row r="101" spans="1:20" ht="46.5" customHeight="1" thickTop="1" thickBot="1" x14ac:dyDescent="0.4">
      <c r="A101" s="108" t="s">
        <v>26</v>
      </c>
      <c r="B101" s="109" t="s">
        <v>141</v>
      </c>
      <c r="C101" s="111" t="s">
        <v>113</v>
      </c>
      <c r="D101" s="101">
        <v>45200</v>
      </c>
      <c r="E101" s="101"/>
      <c r="F101" s="102">
        <v>45107</v>
      </c>
      <c r="G101" s="20" t="s">
        <v>0</v>
      </c>
      <c r="H101" s="21"/>
      <c r="I101" s="21"/>
      <c r="J101" s="21"/>
      <c r="K101" s="21"/>
      <c r="L101" s="23" t="s">
        <v>44</v>
      </c>
      <c r="M101" s="23" t="s">
        <v>177</v>
      </c>
      <c r="N101" s="23" t="s">
        <v>13</v>
      </c>
      <c r="O101" s="23">
        <v>790</v>
      </c>
      <c r="P101" s="292" t="s">
        <v>239</v>
      </c>
      <c r="Q101" s="293"/>
      <c r="T101"/>
    </row>
    <row r="102" spans="1:20" ht="15.75" customHeight="1" thickTop="1" x14ac:dyDescent="0.35">
      <c r="A102" s="276" t="s">
        <v>134</v>
      </c>
      <c r="B102" s="278" t="s">
        <v>299</v>
      </c>
      <c r="C102" s="183" t="s">
        <v>303</v>
      </c>
      <c r="D102" s="135">
        <v>45292</v>
      </c>
      <c r="E102" s="135"/>
      <c r="F102" s="135">
        <v>45211</v>
      </c>
      <c r="G102" s="29" t="s">
        <v>0</v>
      </c>
      <c r="H102" s="34"/>
      <c r="I102" s="34"/>
      <c r="J102" s="34"/>
      <c r="K102" s="34"/>
      <c r="L102" s="5" t="s">
        <v>42</v>
      </c>
      <c r="M102" s="7" t="s">
        <v>176</v>
      </c>
      <c r="N102" s="5" t="s">
        <v>2</v>
      </c>
      <c r="O102" s="5">
        <v>676</v>
      </c>
      <c r="P102" s="239" t="s">
        <v>99</v>
      </c>
      <c r="Q102" s="240"/>
      <c r="S102" s="125"/>
      <c r="T102"/>
    </row>
    <row r="103" spans="1:20" ht="37.5" customHeight="1" thickBot="1" x14ac:dyDescent="0.4">
      <c r="A103" s="277" t="s">
        <v>7</v>
      </c>
      <c r="B103" s="279"/>
      <c r="C103" s="133" t="s">
        <v>136</v>
      </c>
      <c r="D103" s="134">
        <v>45292</v>
      </c>
      <c r="E103" s="134"/>
      <c r="F103" s="134">
        <v>45211</v>
      </c>
      <c r="G103" s="10" t="s">
        <v>0</v>
      </c>
      <c r="H103" s="35"/>
      <c r="I103" s="35"/>
      <c r="J103" s="35"/>
      <c r="K103" s="35"/>
      <c r="L103" s="8" t="s">
        <v>43</v>
      </c>
      <c r="M103" s="8" t="s">
        <v>177</v>
      </c>
      <c r="N103" s="8" t="s">
        <v>78</v>
      </c>
      <c r="O103" s="8" t="s">
        <v>233</v>
      </c>
      <c r="P103" s="241"/>
      <c r="Q103" s="242"/>
      <c r="S103" s="123"/>
      <c r="T103"/>
    </row>
    <row r="104" spans="1:20" ht="46.5" customHeight="1" thickTop="1" thickBot="1" x14ac:dyDescent="0.4">
      <c r="A104" s="78" t="s">
        <v>156</v>
      </c>
      <c r="B104" s="79" t="s">
        <v>149</v>
      </c>
      <c r="C104" s="100" t="s">
        <v>150</v>
      </c>
      <c r="D104" s="101">
        <v>45200</v>
      </c>
      <c r="E104" s="101"/>
      <c r="F104" s="102">
        <v>45170</v>
      </c>
      <c r="G104" s="20" t="s">
        <v>0</v>
      </c>
      <c r="H104" s="21"/>
      <c r="I104" s="20" t="s">
        <v>0</v>
      </c>
      <c r="J104" s="20" t="s">
        <v>0</v>
      </c>
      <c r="K104" s="20" t="s">
        <v>0</v>
      </c>
      <c r="L104" s="8" t="s">
        <v>44</v>
      </c>
      <c r="M104" s="8" t="s">
        <v>177</v>
      </c>
      <c r="N104" s="8" t="s">
        <v>193</v>
      </c>
      <c r="O104" s="8"/>
      <c r="P104" s="292" t="s">
        <v>151</v>
      </c>
      <c r="Q104" s="293"/>
      <c r="T104"/>
    </row>
    <row r="105" spans="1:20" ht="15" thickTop="1" x14ac:dyDescent="0.35">
      <c r="A105" s="27"/>
      <c r="B105" s="26"/>
      <c r="F105" s="28"/>
      <c r="G105" s="28"/>
      <c r="H105" s="28"/>
      <c r="I105" s="28"/>
      <c r="J105" s="28"/>
      <c r="K105" s="7"/>
      <c r="L105" s="7"/>
      <c r="M105" s="126"/>
      <c r="N105" s="126"/>
      <c r="O105" s="126"/>
      <c r="R105" s="124"/>
      <c r="S105" s="107"/>
    </row>
    <row r="106" spans="1:20" x14ac:dyDescent="0.35">
      <c r="A106" s="27"/>
      <c r="B106" s="26"/>
      <c r="F106" s="28"/>
      <c r="G106" s="28"/>
      <c r="H106" s="28"/>
      <c r="I106" s="28"/>
      <c r="J106" s="28"/>
      <c r="K106" s="7"/>
      <c r="L106" s="7"/>
      <c r="M106" s="126"/>
      <c r="N106" s="126"/>
      <c r="O106" s="126"/>
      <c r="R106" s="124"/>
      <c r="S106" s="107"/>
    </row>
    <row r="107" spans="1:20" ht="15" thickBot="1" x14ac:dyDescent="0.4">
      <c r="R107" s="124"/>
      <c r="S107" s="107"/>
    </row>
    <row r="108" spans="1:20" s="7" customFormat="1" ht="18" customHeight="1" thickTop="1" x14ac:dyDescent="0.35">
      <c r="A108" s="243" t="s">
        <v>30</v>
      </c>
      <c r="B108" s="256" t="s">
        <v>29</v>
      </c>
      <c r="C108" s="244" t="s">
        <v>1</v>
      </c>
      <c r="D108" s="259" t="s">
        <v>190</v>
      </c>
      <c r="E108" s="259" t="s">
        <v>118</v>
      </c>
      <c r="F108" s="243" t="s">
        <v>71</v>
      </c>
      <c r="G108" s="262"/>
      <c r="H108" s="262"/>
      <c r="I108" s="262"/>
      <c r="J108" s="243" t="s">
        <v>41</v>
      </c>
      <c r="K108" s="256"/>
      <c r="L108" s="256"/>
      <c r="M108" s="261"/>
      <c r="N108" s="243" t="s">
        <v>14</v>
      </c>
      <c r="O108" s="262"/>
      <c r="P108" s="261"/>
      <c r="R108" s="59"/>
    </row>
    <row r="109" spans="1:20" s="7" customFormat="1" ht="65.25" customHeight="1" thickBot="1" x14ac:dyDescent="0.4">
      <c r="A109" s="255"/>
      <c r="B109" s="257" t="s">
        <v>29</v>
      </c>
      <c r="C109" s="258" t="s">
        <v>1</v>
      </c>
      <c r="D109" s="260" t="s">
        <v>1</v>
      </c>
      <c r="E109" s="260" t="s">
        <v>1</v>
      </c>
      <c r="F109" s="245" t="s">
        <v>74</v>
      </c>
      <c r="G109" s="257"/>
      <c r="H109" s="298" t="s">
        <v>76</v>
      </c>
      <c r="I109" s="257"/>
      <c r="J109" s="56" t="s">
        <v>40</v>
      </c>
      <c r="K109" s="57" t="s">
        <v>175</v>
      </c>
      <c r="L109" s="57" t="s">
        <v>39</v>
      </c>
      <c r="M109" s="58" t="s">
        <v>191</v>
      </c>
      <c r="N109" s="255"/>
      <c r="O109" s="257"/>
      <c r="P109" s="258"/>
      <c r="Q109" s="59"/>
      <c r="R109" s="59"/>
    </row>
    <row r="110" spans="1:20" ht="61.5" customHeight="1" thickTop="1" thickBot="1" x14ac:dyDescent="0.4">
      <c r="A110" s="78" t="s">
        <v>117</v>
      </c>
      <c r="B110" s="79" t="s">
        <v>293</v>
      </c>
      <c r="C110" s="103" t="s">
        <v>115</v>
      </c>
      <c r="D110" s="104">
        <v>45200</v>
      </c>
      <c r="E110" s="105">
        <v>45170</v>
      </c>
      <c r="F110" s="299" t="s">
        <v>0</v>
      </c>
      <c r="G110" s="299"/>
      <c r="H110" s="299" t="s">
        <v>0</v>
      </c>
      <c r="I110" s="299"/>
      <c r="J110" s="23" t="s">
        <v>44</v>
      </c>
      <c r="K110" s="7" t="s">
        <v>177</v>
      </c>
      <c r="L110" s="23" t="s">
        <v>13</v>
      </c>
      <c r="M110" s="23">
        <v>790</v>
      </c>
      <c r="N110" s="312" t="s">
        <v>114</v>
      </c>
      <c r="O110" s="312"/>
      <c r="P110" s="313"/>
      <c r="R110" s="124"/>
      <c r="S110" s="107"/>
      <c r="T110"/>
    </row>
    <row r="111" spans="1:20" ht="15.75" customHeight="1" thickTop="1" x14ac:dyDescent="0.35">
      <c r="A111" s="282" t="s">
        <v>126</v>
      </c>
      <c r="B111" s="278" t="s">
        <v>294</v>
      </c>
      <c r="C111" s="131" t="s">
        <v>138</v>
      </c>
      <c r="D111" s="132">
        <v>45292</v>
      </c>
      <c r="E111" s="132">
        <v>45211</v>
      </c>
      <c r="F111" s="253" t="s">
        <v>0</v>
      </c>
      <c r="G111" s="253"/>
      <c r="H111" s="253" t="s">
        <v>0</v>
      </c>
      <c r="I111" s="253"/>
      <c r="J111" s="5" t="s">
        <v>42</v>
      </c>
      <c r="K111" s="5" t="s">
        <v>176</v>
      </c>
      <c r="L111" s="5" t="s">
        <v>2</v>
      </c>
      <c r="M111" s="5">
        <v>678</v>
      </c>
      <c r="N111" s="303"/>
      <c r="O111" s="303"/>
      <c r="P111" s="304"/>
      <c r="R111" s="125"/>
      <c r="S111" s="107"/>
      <c r="T111"/>
    </row>
    <row r="112" spans="1:20" ht="46.5" customHeight="1" thickBot="1" x14ac:dyDescent="0.4">
      <c r="A112" s="283" t="s">
        <v>7</v>
      </c>
      <c r="B112" s="279"/>
      <c r="C112" s="133" t="s">
        <v>139</v>
      </c>
      <c r="D112" s="134">
        <v>45292</v>
      </c>
      <c r="E112" s="134">
        <v>45211</v>
      </c>
      <c r="F112" s="257"/>
      <c r="G112" s="257"/>
      <c r="H112" s="257"/>
      <c r="I112" s="257"/>
      <c r="J112" s="8" t="s">
        <v>43</v>
      </c>
      <c r="K112" s="8" t="s">
        <v>177</v>
      </c>
      <c r="L112" s="8" t="s">
        <v>78</v>
      </c>
      <c r="M112" s="8" t="s">
        <v>234</v>
      </c>
      <c r="N112" s="301"/>
      <c r="O112" s="301"/>
      <c r="P112" s="302"/>
      <c r="R112" s="123"/>
      <c r="S112" s="107"/>
      <c r="T112"/>
    </row>
    <row r="113" spans="1:20" ht="15.75" customHeight="1" thickTop="1" x14ac:dyDescent="0.35">
      <c r="A113" s="276" t="s">
        <v>137</v>
      </c>
      <c r="B113" s="278" t="s">
        <v>203</v>
      </c>
      <c r="C113" s="183" t="s">
        <v>300</v>
      </c>
      <c r="D113" s="132">
        <v>45275</v>
      </c>
      <c r="E113" s="132">
        <v>45211</v>
      </c>
      <c r="F113" s="253" t="s">
        <v>0</v>
      </c>
      <c r="G113" s="253"/>
      <c r="H113" s="300"/>
      <c r="I113" s="300"/>
      <c r="J113" s="5" t="s">
        <v>42</v>
      </c>
      <c r="K113" s="7" t="s">
        <v>176</v>
      </c>
      <c r="L113" s="5" t="s">
        <v>2</v>
      </c>
      <c r="M113" s="5">
        <v>680</v>
      </c>
      <c r="N113" s="303" t="s">
        <v>130</v>
      </c>
      <c r="O113" s="303"/>
      <c r="P113" s="304"/>
      <c r="R113" s="125"/>
      <c r="S113" s="107"/>
      <c r="T113"/>
    </row>
    <row r="114" spans="1:20" ht="42.75" customHeight="1" thickBot="1" x14ac:dyDescent="0.4">
      <c r="A114" s="277" t="s">
        <v>7</v>
      </c>
      <c r="B114" s="279"/>
      <c r="C114" s="181" t="s">
        <v>304</v>
      </c>
      <c r="D114" s="134">
        <v>45275</v>
      </c>
      <c r="E114" s="134">
        <v>45211</v>
      </c>
      <c r="F114" s="257"/>
      <c r="G114" s="257"/>
      <c r="H114" s="257"/>
      <c r="I114" s="257"/>
      <c r="J114" s="8" t="s">
        <v>43</v>
      </c>
      <c r="K114" s="8" t="s">
        <v>177</v>
      </c>
      <c r="L114" s="8" t="s">
        <v>45</v>
      </c>
      <c r="M114" s="8" t="s">
        <v>222</v>
      </c>
      <c r="N114" s="301"/>
      <c r="O114" s="301"/>
      <c r="P114" s="302"/>
      <c r="R114" s="123"/>
      <c r="S114" s="107"/>
      <c r="T114"/>
    </row>
    <row r="115" spans="1:20" ht="15.75" customHeight="1" thickTop="1" x14ac:dyDescent="0.35">
      <c r="A115" s="276" t="s">
        <v>195</v>
      </c>
      <c r="B115" s="278" t="s">
        <v>301</v>
      </c>
      <c r="C115" s="131" t="s">
        <v>196</v>
      </c>
      <c r="D115" s="132">
        <v>45275</v>
      </c>
      <c r="E115" s="132">
        <v>45211</v>
      </c>
      <c r="F115" s="253" t="s">
        <v>0</v>
      </c>
      <c r="G115" s="253"/>
      <c r="H115" s="300"/>
      <c r="I115" s="300"/>
      <c r="J115" s="5" t="s">
        <v>42</v>
      </c>
      <c r="K115" s="7" t="s">
        <v>176</v>
      </c>
      <c r="L115" s="5" t="s">
        <v>2</v>
      </c>
      <c r="M115" s="5">
        <v>682</v>
      </c>
      <c r="N115" s="303" t="s">
        <v>130</v>
      </c>
      <c r="O115" s="303"/>
      <c r="P115" s="304"/>
      <c r="R115" s="125"/>
      <c r="S115" s="107"/>
      <c r="T115"/>
    </row>
    <row r="116" spans="1:20" ht="15" thickBot="1" x14ac:dyDescent="0.4">
      <c r="A116" s="277" t="s">
        <v>7</v>
      </c>
      <c r="B116" s="279"/>
      <c r="C116" s="133" t="s">
        <v>197</v>
      </c>
      <c r="D116" s="134">
        <v>45275</v>
      </c>
      <c r="E116" s="134">
        <v>45211</v>
      </c>
      <c r="F116" s="257"/>
      <c r="G116" s="257"/>
      <c r="H116" s="257"/>
      <c r="I116" s="257"/>
      <c r="J116" s="8" t="s">
        <v>43</v>
      </c>
      <c r="K116" s="8" t="s">
        <v>177</v>
      </c>
      <c r="L116" s="8" t="s">
        <v>3</v>
      </c>
      <c r="M116" s="8">
        <v>799</v>
      </c>
      <c r="N116" s="301"/>
      <c r="O116" s="301"/>
      <c r="P116" s="302"/>
      <c r="R116" s="123"/>
      <c r="S116" s="107"/>
      <c r="T116"/>
    </row>
    <row r="117" spans="1:20" ht="15" thickTop="1" x14ac:dyDescent="0.35"/>
    <row r="118" spans="1:20" x14ac:dyDescent="0.35">
      <c r="A118" s="27"/>
      <c r="B118" s="26"/>
      <c r="F118" s="28"/>
      <c r="G118" s="28"/>
      <c r="H118" s="28"/>
      <c r="I118" s="28"/>
      <c r="J118" s="28"/>
      <c r="K118" s="7"/>
      <c r="L118" s="7"/>
      <c r="M118" s="126"/>
      <c r="N118" s="126"/>
      <c r="O118" s="126"/>
      <c r="R118" s="124"/>
      <c r="S118" s="107"/>
    </row>
    <row r="119" spans="1:20" ht="15" thickBot="1" x14ac:dyDescent="0.4">
      <c r="R119" s="124"/>
      <c r="S119" s="107"/>
    </row>
    <row r="120" spans="1:20" s="7" customFormat="1" ht="18" customHeight="1" thickTop="1" x14ac:dyDescent="0.35">
      <c r="A120" s="243" t="s">
        <v>30</v>
      </c>
      <c r="B120" s="256" t="s">
        <v>29</v>
      </c>
      <c r="C120" s="244" t="s">
        <v>1</v>
      </c>
      <c r="D120" s="259" t="s">
        <v>190</v>
      </c>
      <c r="E120" s="259" t="s">
        <v>258</v>
      </c>
      <c r="F120" s="259" t="s">
        <v>118</v>
      </c>
      <c r="G120" s="247" t="s">
        <v>71</v>
      </c>
      <c r="H120" s="248"/>
      <c r="I120" s="249"/>
      <c r="J120" s="243" t="s">
        <v>41</v>
      </c>
      <c r="K120" s="256"/>
      <c r="L120" s="256"/>
      <c r="M120" s="261"/>
      <c r="N120" s="243" t="s">
        <v>14</v>
      </c>
      <c r="O120" s="244"/>
    </row>
    <row r="121" spans="1:20" s="7" customFormat="1" ht="60" customHeight="1" thickBot="1" x14ac:dyDescent="0.4">
      <c r="A121" s="255"/>
      <c r="B121" s="257" t="s">
        <v>29</v>
      </c>
      <c r="C121" s="258" t="s">
        <v>1</v>
      </c>
      <c r="D121" s="260" t="s">
        <v>1</v>
      </c>
      <c r="E121" s="260" t="s">
        <v>1</v>
      </c>
      <c r="F121" s="260" t="s">
        <v>1</v>
      </c>
      <c r="G121" s="250" t="s">
        <v>276</v>
      </c>
      <c r="H121" s="251"/>
      <c r="I121" s="252"/>
      <c r="J121" s="56" t="s">
        <v>40</v>
      </c>
      <c r="K121" s="57" t="s">
        <v>175</v>
      </c>
      <c r="L121" s="57" t="s">
        <v>39</v>
      </c>
      <c r="M121" s="58" t="s">
        <v>191</v>
      </c>
      <c r="N121" s="245"/>
      <c r="O121" s="246"/>
    </row>
    <row r="122" spans="1:20" ht="15.75" customHeight="1" thickTop="1" x14ac:dyDescent="0.35">
      <c r="A122" s="235" t="s">
        <v>322</v>
      </c>
      <c r="B122" s="237" t="s">
        <v>282</v>
      </c>
      <c r="C122" s="146" t="s">
        <v>272</v>
      </c>
      <c r="D122" s="154">
        <v>45474</v>
      </c>
      <c r="E122" s="154">
        <v>45444</v>
      </c>
      <c r="F122" s="154">
        <v>45383</v>
      </c>
      <c r="G122" s="253" t="s">
        <v>0</v>
      </c>
      <c r="H122" s="253"/>
      <c r="I122" s="253"/>
      <c r="J122" s="5" t="s">
        <v>42</v>
      </c>
      <c r="K122" s="7" t="s">
        <v>176</v>
      </c>
      <c r="L122" s="5" t="s">
        <v>2</v>
      </c>
      <c r="M122" s="5">
        <v>630</v>
      </c>
      <c r="N122" s="239" t="s">
        <v>99</v>
      </c>
      <c r="O122" s="240"/>
      <c r="Q122" s="125"/>
      <c r="R122"/>
      <c r="S122"/>
      <c r="T122"/>
    </row>
    <row r="123" spans="1:20" ht="15" thickBot="1" x14ac:dyDescent="0.4">
      <c r="A123" s="236" t="s">
        <v>7</v>
      </c>
      <c r="B123" s="238"/>
      <c r="C123" s="152" t="s">
        <v>273</v>
      </c>
      <c r="D123" s="155">
        <v>45474</v>
      </c>
      <c r="E123" s="155">
        <v>45444</v>
      </c>
      <c r="F123" s="155">
        <v>45383</v>
      </c>
      <c r="G123" s="254"/>
      <c r="H123" s="254"/>
      <c r="I123" s="254"/>
      <c r="J123" s="8" t="s">
        <v>43</v>
      </c>
      <c r="K123" s="8" t="s">
        <v>177</v>
      </c>
      <c r="L123" s="8" t="s">
        <v>45</v>
      </c>
      <c r="M123" s="8" t="s">
        <v>219</v>
      </c>
      <c r="N123" s="241"/>
      <c r="O123" s="242"/>
      <c r="Q123" s="123"/>
      <c r="R123"/>
      <c r="S123"/>
      <c r="T123"/>
    </row>
    <row r="124" spans="1:20" ht="15" thickTop="1" x14ac:dyDescent="0.35"/>
    <row r="126" spans="1:20" x14ac:dyDescent="0.35">
      <c r="B126" s="114" t="s">
        <v>158</v>
      </c>
      <c r="C126" s="114" t="s">
        <v>159</v>
      </c>
      <c r="E126" s="114" t="s">
        <v>241</v>
      </c>
      <c r="F126" s="114"/>
    </row>
    <row r="127" spans="1:20" x14ac:dyDescent="0.35">
      <c r="B127" s="127" t="s">
        <v>72</v>
      </c>
      <c r="C127" s="115" t="s">
        <v>160</v>
      </c>
      <c r="E127" s="113"/>
      <c r="F127" s="107" t="s">
        <v>250</v>
      </c>
    </row>
    <row r="128" spans="1:20" x14ac:dyDescent="0.35">
      <c r="B128" s="128" t="s">
        <v>88</v>
      </c>
      <c r="C128" s="116" t="s">
        <v>166</v>
      </c>
      <c r="E128" s="167"/>
      <c r="F128" s="107" t="s">
        <v>264</v>
      </c>
    </row>
    <row r="129" spans="2:5" x14ac:dyDescent="0.35">
      <c r="B129" s="128" t="s">
        <v>74</v>
      </c>
      <c r="C129" s="116" t="s">
        <v>162</v>
      </c>
      <c r="E129" s="168"/>
    </row>
    <row r="130" spans="2:5" x14ac:dyDescent="0.35">
      <c r="B130" s="128" t="s">
        <v>178</v>
      </c>
      <c r="C130" s="116" t="s">
        <v>71</v>
      </c>
    </row>
    <row r="131" spans="2:5" x14ac:dyDescent="0.35">
      <c r="B131" s="128" t="s">
        <v>183</v>
      </c>
      <c r="C131" s="116" t="s">
        <v>164</v>
      </c>
    </row>
    <row r="132" spans="2:5" x14ac:dyDescent="0.35">
      <c r="B132" s="128" t="s">
        <v>321</v>
      </c>
      <c r="C132" s="116" t="s">
        <v>168</v>
      </c>
    </row>
    <row r="133" spans="2:5" x14ac:dyDescent="0.35">
      <c r="B133" s="128" t="s">
        <v>73</v>
      </c>
      <c r="C133" s="116" t="s">
        <v>161</v>
      </c>
    </row>
    <row r="134" spans="2:5" ht="43.5" x14ac:dyDescent="0.35">
      <c r="B134" s="128" t="s">
        <v>179</v>
      </c>
      <c r="C134" s="117" t="s">
        <v>180</v>
      </c>
    </row>
    <row r="135" spans="2:5" x14ac:dyDescent="0.35">
      <c r="B135" s="128" t="s">
        <v>75</v>
      </c>
      <c r="C135" s="116" t="s">
        <v>163</v>
      </c>
    </row>
    <row r="136" spans="2:5" x14ac:dyDescent="0.35">
      <c r="B136" s="128" t="s">
        <v>76</v>
      </c>
      <c r="C136" s="116" t="s">
        <v>201</v>
      </c>
    </row>
    <row r="137" spans="2:5" x14ac:dyDescent="0.35">
      <c r="B137" s="128" t="s">
        <v>185</v>
      </c>
      <c r="C137" s="116" t="s">
        <v>165</v>
      </c>
    </row>
    <row r="138" spans="2:5" ht="29" x14ac:dyDescent="0.35">
      <c r="B138" s="129" t="s">
        <v>251</v>
      </c>
      <c r="C138" s="117" t="s">
        <v>240</v>
      </c>
    </row>
    <row r="139" spans="2:5" x14ac:dyDescent="0.35">
      <c r="B139" s="130" t="s">
        <v>94</v>
      </c>
      <c r="C139" s="118" t="s">
        <v>167</v>
      </c>
    </row>
  </sheetData>
  <mergeCells count="166">
    <mergeCell ref="P58:Q62"/>
    <mergeCell ref="P63:Q67"/>
    <mergeCell ref="T23:T27"/>
    <mergeCell ref="T3:T7"/>
    <mergeCell ref="N110:P110"/>
    <mergeCell ref="N111:P111"/>
    <mergeCell ref="N112:P112"/>
    <mergeCell ref="N113:P113"/>
    <mergeCell ref="N114:P114"/>
    <mergeCell ref="L56:O56"/>
    <mergeCell ref="P56:Q57"/>
    <mergeCell ref="P79:Q79"/>
    <mergeCell ref="P80:Q80"/>
    <mergeCell ref="P92:Q92"/>
    <mergeCell ref="P93:Q93"/>
    <mergeCell ref="P94:Q94"/>
    <mergeCell ref="P95:Q95"/>
    <mergeCell ref="P96:Q96"/>
    <mergeCell ref="P98:Q98"/>
    <mergeCell ref="P81:Q85"/>
    <mergeCell ref="P97:Q97"/>
    <mergeCell ref="J108:M108"/>
    <mergeCell ref="N108:P109"/>
    <mergeCell ref="P86:Q86"/>
    <mergeCell ref="P87:Q87"/>
    <mergeCell ref="P88:Q88"/>
    <mergeCell ref="P89:Q89"/>
    <mergeCell ref="P90:Q90"/>
    <mergeCell ref="P91:Q91"/>
    <mergeCell ref="G99:G100"/>
    <mergeCell ref="H86:H90"/>
    <mergeCell ref="G93:G98"/>
    <mergeCell ref="A115:A116"/>
    <mergeCell ref="B115:B116"/>
    <mergeCell ref="F115:G116"/>
    <mergeCell ref="H115:I116"/>
    <mergeCell ref="N116:P116"/>
    <mergeCell ref="A113:A114"/>
    <mergeCell ref="B113:B114"/>
    <mergeCell ref="F113:G114"/>
    <mergeCell ref="H113:I114"/>
    <mergeCell ref="N115:P115"/>
    <mergeCell ref="A111:A112"/>
    <mergeCell ref="B111:B112"/>
    <mergeCell ref="F111:G112"/>
    <mergeCell ref="H111:I112"/>
    <mergeCell ref="F108:I108"/>
    <mergeCell ref="F109:G109"/>
    <mergeCell ref="H109:I109"/>
    <mergeCell ref="F110:G110"/>
    <mergeCell ref="H110:I110"/>
    <mergeCell ref="A108:A109"/>
    <mergeCell ref="B108:B109"/>
    <mergeCell ref="C108:C109"/>
    <mergeCell ref="D108:D109"/>
    <mergeCell ref="E108:E109"/>
    <mergeCell ref="A102:A103"/>
    <mergeCell ref="B102:B103"/>
    <mergeCell ref="P101:Q101"/>
    <mergeCell ref="P102:Q102"/>
    <mergeCell ref="P103:Q103"/>
    <mergeCell ref="P104:Q104"/>
    <mergeCell ref="A99:A100"/>
    <mergeCell ref="B99:B100"/>
    <mergeCell ref="P99:Q99"/>
    <mergeCell ref="P100:Q100"/>
    <mergeCell ref="A93:A98"/>
    <mergeCell ref="B93:B98"/>
    <mergeCell ref="A86:A92"/>
    <mergeCell ref="B86:B92"/>
    <mergeCell ref="A81:A85"/>
    <mergeCell ref="B81:B85"/>
    <mergeCell ref="G81:G84"/>
    <mergeCell ref="A79:A80"/>
    <mergeCell ref="B79:B80"/>
    <mergeCell ref="G79:K80"/>
    <mergeCell ref="L77:O77"/>
    <mergeCell ref="P77:Q78"/>
    <mergeCell ref="A77:A78"/>
    <mergeCell ref="B77:B78"/>
    <mergeCell ref="C77:C78"/>
    <mergeCell ref="E77:E78"/>
    <mergeCell ref="F77:F78"/>
    <mergeCell ref="D77:D78"/>
    <mergeCell ref="G77:K77"/>
    <mergeCell ref="A72:A73"/>
    <mergeCell ref="B72:B73"/>
    <mergeCell ref="P71:Q71"/>
    <mergeCell ref="P72:Q72"/>
    <mergeCell ref="P73:Q73"/>
    <mergeCell ref="A68:A69"/>
    <mergeCell ref="B68:B69"/>
    <mergeCell ref="G68:K69"/>
    <mergeCell ref="A63:A67"/>
    <mergeCell ref="B63:B67"/>
    <mergeCell ref="G63:G66"/>
    <mergeCell ref="P68:Q68"/>
    <mergeCell ref="P69:Q69"/>
    <mergeCell ref="P70:Q70"/>
    <mergeCell ref="F56:F57"/>
    <mergeCell ref="G56:K56"/>
    <mergeCell ref="A58:A62"/>
    <mergeCell ref="B58:B62"/>
    <mergeCell ref="G58:G61"/>
    <mergeCell ref="A43:A44"/>
    <mergeCell ref="B43:B44"/>
    <mergeCell ref="A56:A57"/>
    <mergeCell ref="B56:B57"/>
    <mergeCell ref="C56:C57"/>
    <mergeCell ref="E56:E57"/>
    <mergeCell ref="A46:A53"/>
    <mergeCell ref="B46:B53"/>
    <mergeCell ref="D56:D57"/>
    <mergeCell ref="A37:A38"/>
    <mergeCell ref="B37:B38"/>
    <mergeCell ref="A39:A40"/>
    <mergeCell ref="B39:B40"/>
    <mergeCell ref="A41:A42"/>
    <mergeCell ref="B41:B42"/>
    <mergeCell ref="A28:A31"/>
    <mergeCell ref="B28:B31"/>
    <mergeCell ref="G28:G30"/>
    <mergeCell ref="A32:A33"/>
    <mergeCell ref="B32:B33"/>
    <mergeCell ref="A34:A35"/>
    <mergeCell ref="B34:B35"/>
    <mergeCell ref="A21:A22"/>
    <mergeCell ref="B21:B22"/>
    <mergeCell ref="G21:O22"/>
    <mergeCell ref="A23:A27"/>
    <mergeCell ref="B23:B27"/>
    <mergeCell ref="G23:G26"/>
    <mergeCell ref="A8:A14"/>
    <mergeCell ref="B8:B14"/>
    <mergeCell ref="A15:A20"/>
    <mergeCell ref="B15:B20"/>
    <mergeCell ref="H8:H12"/>
    <mergeCell ref="G15:G20"/>
    <mergeCell ref="I15:I20"/>
    <mergeCell ref="G1:O1"/>
    <mergeCell ref="P1:S1"/>
    <mergeCell ref="A3:A7"/>
    <mergeCell ref="B3:B7"/>
    <mergeCell ref="G3:G6"/>
    <mergeCell ref="I3:I6"/>
    <mergeCell ref="A1:A2"/>
    <mergeCell ref="B1:B2"/>
    <mergeCell ref="C1:C2"/>
    <mergeCell ref="D1:D2"/>
    <mergeCell ref="E1:E2"/>
    <mergeCell ref="F1:F2"/>
    <mergeCell ref="A122:A123"/>
    <mergeCell ref="B122:B123"/>
    <mergeCell ref="N122:O122"/>
    <mergeCell ref="N123:O123"/>
    <mergeCell ref="N120:O121"/>
    <mergeCell ref="G120:I120"/>
    <mergeCell ref="G121:I121"/>
    <mergeCell ref="G122:I123"/>
    <mergeCell ref="A120:A121"/>
    <mergeCell ref="B120:B121"/>
    <mergeCell ref="C120:C121"/>
    <mergeCell ref="D120:D121"/>
    <mergeCell ref="E120:E121"/>
    <mergeCell ref="F120:F121"/>
    <mergeCell ref="J120:M120"/>
  </mergeCells>
  <conditionalFormatting sqref="D63:F67">
    <cfRule type="timePeriod" dxfId="10" priority="2" timePeriod="lastMonth">
      <formula>AND(MONTH(D63)=MONTH(EDATE(TODAY(),0-1)),YEAR(D63)=YEAR(EDATE(TODAY(),0-1)))</formula>
    </cfRule>
  </conditionalFormatting>
  <conditionalFormatting sqref="D86:F92">
    <cfRule type="timePeriod" dxfId="9" priority="1" timePeriod="lastMonth">
      <formula>AND(MONTH(D86)=MONTH(EDATE(TODAY(),0-1)),YEAR(D86)=YEAR(EDATE(TODAY(),0-1)))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5059-411A-49E8-9F8F-DFC5DE95686D}">
  <dimension ref="A1:C80"/>
  <sheetViews>
    <sheetView zoomScale="85" zoomScaleNormal="85" workbookViewId="0">
      <selection activeCell="B13" sqref="B13"/>
    </sheetView>
  </sheetViews>
  <sheetFormatPr defaultRowHeight="14.5" x14ac:dyDescent="0.35"/>
  <sheetData>
    <row r="1" spans="1:3" x14ac:dyDescent="0.35">
      <c r="A1">
        <v>620</v>
      </c>
      <c r="B1">
        <f>COUNTIFS('Komunikačná matica v1.8'!$A$1:$T$216,_xlfn.CONCAT("*",A1,"*"))+COUNTIFS('Komunikačná matica v1.8'!$A$1:$T$216,A1)</f>
        <v>1</v>
      </c>
      <c r="C1">
        <f>COUNTIFS(AGR!$A$1:$T$112,_xlfn.CONCAT("*",A1,"*"))+COUNTIFS(AGR!$A$1:$T$112,A1)+COUNTIFS(AKU!$A$1:$T$116,_xlfn.CONCAT("*",A1,"*"))+COUNTIFS(AKU!$A$1:$T$116,A1)+COUNTIFS(SZE!$A$1:$T$116,_xlfn.CONCAT("*",A1,"*"))+COUNTIFS(SZE!$A$1:$T$116,A1)+COUNTIFS(DOD!$A$1:$T$116,_xlfn.CONCAT("*",A1,"*"))+COUNTIFS(DOD!$A$1:$T$116,A1)+COUNTIFS(OOM!$A$1:$T$116,_xlfn.CONCAT("*",A1,"*"))+COUNTIFS(OOM!$A$1:$T$116,A1)</f>
        <v>1</v>
      </c>
    </row>
    <row r="2" spans="1:3" x14ac:dyDescent="0.35">
      <c r="A2">
        <v>621</v>
      </c>
      <c r="B2">
        <f>COUNTIFS('Komunikačná matica v1.8'!$A$1:$T$216,_xlfn.CONCAT("*",A2,"*"))+COUNTIFS('Komunikačná matica v1.8'!$A$1:$T$216,A2)</f>
        <v>1</v>
      </c>
      <c r="C2">
        <f>COUNTIFS(AGR!$A$1:$T$112,_xlfn.CONCAT("*",A2,"*"))+COUNTIFS(AGR!$A$1:$T$112,A2)+COUNTIFS(AKU!$A$1:$T$116,_xlfn.CONCAT("*",A2,"*"))+COUNTIFS(AKU!$A$1:$T$116,A2)+COUNTIFS(SZE!$A$1:$T$116,_xlfn.CONCAT("*",A2,"*"))+COUNTIFS(SZE!$A$1:$T$116,A2)+COUNTIFS(DOD!$A$1:$T$116,_xlfn.CONCAT("*",A2,"*"))+COUNTIFS(DOD!$A$1:$T$116,A2)+COUNTIFS(OOM!$A$1:$T$116,_xlfn.CONCAT("*",A2,"*"))+COUNTIFS(OOM!$A$1:$T$116,A2)</f>
        <v>1</v>
      </c>
    </row>
    <row r="3" spans="1:3" x14ac:dyDescent="0.35">
      <c r="A3">
        <v>622</v>
      </c>
      <c r="B3">
        <f>COUNTIFS('Komunikačná matica v1.8'!$A$1:$T$216,_xlfn.CONCAT("*",A3,"*"))+COUNTIFS('Komunikačná matica v1.8'!$A$1:$T$216,A3)</f>
        <v>1</v>
      </c>
      <c r="C3">
        <f>COUNTIFS(AGR!$A$1:$T$112,_xlfn.CONCAT("*",A3,"*"))+COUNTIFS(AGR!$A$1:$T$112,A3)+COUNTIFS(AKU!$A$1:$T$116,_xlfn.CONCAT("*",A3,"*"))+COUNTIFS(AKU!$A$1:$T$116,A3)+COUNTIFS(SZE!$A$1:$T$116,_xlfn.CONCAT("*",A3,"*"))+COUNTIFS(SZE!$A$1:$T$116,A3)+COUNTIFS(DOD!$A$1:$T$116,_xlfn.CONCAT("*",A3,"*"))+COUNTIFS(DOD!$A$1:$T$116,A3)+COUNTIFS(OOM!$A$1:$T$116,_xlfn.CONCAT("*",A3,"*"))+COUNTIFS(OOM!$A$1:$T$116,A3)</f>
        <v>1</v>
      </c>
    </row>
    <row r="4" spans="1:3" x14ac:dyDescent="0.35">
      <c r="A4">
        <v>623</v>
      </c>
      <c r="B4">
        <f>COUNTIFS('Komunikačná matica v1.8'!$A$1:$T$216,_xlfn.CONCAT("*",A4,"*"))+COUNTIFS('Komunikačná matica v1.8'!$A$1:$T$216,A4)</f>
        <v>1</v>
      </c>
      <c r="C4">
        <f>COUNTIFS(AGR!$A$1:$T$112,_xlfn.CONCAT("*",A4,"*"))+COUNTIFS(AGR!$A$1:$T$112,A4)+COUNTIFS(AKU!$A$1:$T$116,_xlfn.CONCAT("*",A4,"*"))+COUNTIFS(AKU!$A$1:$T$116,A4)+COUNTIFS(SZE!$A$1:$T$116,_xlfn.CONCAT("*",A4,"*"))+COUNTIFS(SZE!$A$1:$T$116,A4)+COUNTIFS(DOD!$A$1:$T$116,_xlfn.CONCAT("*",A4,"*"))+COUNTIFS(DOD!$A$1:$T$116,A4)+COUNTIFS(OOM!$A$1:$T$116,_xlfn.CONCAT("*",A4,"*"))+COUNTIFS(OOM!$A$1:$T$116,A4)</f>
        <v>1</v>
      </c>
    </row>
    <row r="5" spans="1:3" x14ac:dyDescent="0.35">
      <c r="A5">
        <v>624</v>
      </c>
      <c r="B5">
        <f>COUNTIFS('Komunikačná matica v1.8'!$A$1:$T$216,_xlfn.CONCAT("*",A5,"*"))+COUNTIFS('Komunikačná matica v1.8'!$A$1:$T$216,A5)</f>
        <v>1</v>
      </c>
      <c r="C5">
        <f>COUNTIFS(AGR!$A$1:$T$112,_xlfn.CONCAT("*",A5,"*"))+COUNTIFS(AGR!$A$1:$T$112,A5)+COUNTIFS(AKU!$A$1:$T$116,_xlfn.CONCAT("*",A5,"*"))+COUNTIFS(AKU!$A$1:$T$116,A5)+COUNTIFS(SZE!$A$1:$T$116,_xlfn.CONCAT("*",A5,"*"))+COUNTIFS(SZE!$A$1:$T$116,A5)+COUNTIFS(DOD!$A$1:$T$116,_xlfn.CONCAT("*",A5,"*"))+COUNTIFS(DOD!$A$1:$T$116,A5)+COUNTIFS(OOM!$A$1:$T$116,_xlfn.CONCAT("*",A5,"*"))+COUNTIFS(OOM!$A$1:$T$116,A5)</f>
        <v>1</v>
      </c>
    </row>
    <row r="6" spans="1:3" x14ac:dyDescent="0.35">
      <c r="A6">
        <v>625</v>
      </c>
      <c r="B6">
        <f>COUNTIFS('Komunikačná matica v1.8'!$A$1:$T$216,_xlfn.CONCAT("*",A6,"*"))+COUNTIFS('Komunikačná matica v1.8'!$A$1:$T$216,A6)</f>
        <v>1</v>
      </c>
      <c r="C6">
        <f>COUNTIFS(AGR!$A$1:$T$112,_xlfn.CONCAT("*",A6,"*"))+COUNTIFS(AGR!$A$1:$T$112,A6)+COUNTIFS(AKU!$A$1:$T$116,_xlfn.CONCAT("*",A6,"*"))+COUNTIFS(AKU!$A$1:$T$116,A6)+COUNTIFS(SZE!$A$1:$T$116,_xlfn.CONCAT("*",A6,"*"))+COUNTIFS(SZE!$A$1:$T$116,A6)+COUNTIFS(DOD!$A$1:$T$116,_xlfn.CONCAT("*",A6,"*"))+COUNTIFS(DOD!$A$1:$T$116,A6)+COUNTIFS(OOM!$A$1:$T$116,_xlfn.CONCAT("*",A6,"*"))+COUNTIFS(OOM!$A$1:$T$116,A6)</f>
        <v>1</v>
      </c>
    </row>
    <row r="7" spans="1:3" x14ac:dyDescent="0.35">
      <c r="A7">
        <v>626</v>
      </c>
      <c r="B7">
        <f>COUNTIFS('Komunikačná matica v1.8'!$A$1:$T$216,_xlfn.CONCAT("*",A7,"*"))+COUNTIFS('Komunikačná matica v1.8'!$A$1:$T$216,A7)</f>
        <v>1</v>
      </c>
      <c r="C7">
        <f>COUNTIFS(AGR!$A$1:$T$112,_xlfn.CONCAT("*",A7,"*"))+COUNTIFS(AGR!$A$1:$T$112,A7)+COUNTIFS(AKU!$A$1:$T$116,_xlfn.CONCAT("*",A7,"*"))+COUNTIFS(AKU!$A$1:$T$116,A7)+COUNTIFS(SZE!$A$1:$T$116,_xlfn.CONCAT("*",A7,"*"))+COUNTIFS(SZE!$A$1:$T$116,A7)+COUNTIFS(DOD!$A$1:$T$116,_xlfn.CONCAT("*",A7,"*"))+COUNTIFS(DOD!$A$1:$T$116,A7)+COUNTIFS(OOM!$A$1:$T$116,_xlfn.CONCAT("*",A7,"*"))+COUNTIFS(OOM!$A$1:$T$116,A7)</f>
        <v>1</v>
      </c>
    </row>
    <row r="8" spans="1:3" x14ac:dyDescent="0.35">
      <c r="A8">
        <v>627</v>
      </c>
      <c r="B8">
        <f>COUNTIFS('Komunikačná matica v1.8'!$A$1:$T$216,_xlfn.CONCAT("*",A8,"*"))+COUNTIFS('Komunikačná matica v1.8'!$A$1:$T$216,A8)</f>
        <v>1</v>
      </c>
      <c r="C8">
        <f>COUNTIFS(AGR!$A$1:$T$112,_xlfn.CONCAT("*",A8,"*"))+COUNTIFS(AGR!$A$1:$T$112,A8)+COUNTIFS(AKU!$A$1:$T$116,_xlfn.CONCAT("*",A8,"*"))+COUNTIFS(AKU!$A$1:$T$116,A8)+COUNTIFS(SZE!$A$1:$T$116,_xlfn.CONCAT("*",A8,"*"))+COUNTIFS(SZE!$A$1:$T$116,A8)+COUNTIFS(DOD!$A$1:$T$116,_xlfn.CONCAT("*",A8,"*"))+COUNTIFS(DOD!$A$1:$T$116,A8)+COUNTIFS(OOM!$A$1:$T$116,_xlfn.CONCAT("*",A8,"*"))+COUNTIFS(OOM!$A$1:$T$116,A8)</f>
        <v>1</v>
      </c>
    </row>
    <row r="9" spans="1:3" x14ac:dyDescent="0.35">
      <c r="A9">
        <v>628</v>
      </c>
      <c r="B9">
        <f>COUNTIFS('Komunikačná matica v1.8'!$A$1:$T$216,_xlfn.CONCAT("*",A9,"*"))+COUNTIFS('Komunikačná matica v1.8'!$A$1:$T$216,A9)</f>
        <v>1</v>
      </c>
      <c r="C9">
        <f>COUNTIFS(AGR!$A$1:$T$112,_xlfn.CONCAT("*",A9,"*"))+COUNTIFS(AGR!$A$1:$T$112,A9)+COUNTIFS(AKU!$A$1:$T$116,_xlfn.CONCAT("*",A9,"*"))+COUNTIFS(AKU!$A$1:$T$116,A9)+COUNTIFS(SZE!$A$1:$T$116,_xlfn.CONCAT("*",A9,"*"))+COUNTIFS(SZE!$A$1:$T$116,A9)+COUNTIFS(DOD!$A$1:$T$116,_xlfn.CONCAT("*",A9,"*"))+COUNTIFS(DOD!$A$1:$T$116,A9)+COUNTIFS(OOM!$A$1:$T$116,_xlfn.CONCAT("*",A9,"*"))+COUNTIFS(OOM!$A$1:$T$116,A9)</f>
        <v>1</v>
      </c>
    </row>
    <row r="10" spans="1:3" x14ac:dyDescent="0.35">
      <c r="A10">
        <v>629</v>
      </c>
      <c r="B10">
        <f>COUNTIFS('Komunikačná matica v1.8'!$A$1:$T$216,_xlfn.CONCAT("*",A10,"*"))+COUNTIFS('Komunikačná matica v1.8'!$A$1:$T$216,A10)</f>
        <v>1</v>
      </c>
      <c r="C10">
        <f>COUNTIFS(AGR!$A$1:$T$112,_xlfn.CONCAT("*",A10,"*"))+COUNTIFS(AGR!$A$1:$T$112,A10)+COUNTIFS(AKU!$A$1:$T$116,_xlfn.CONCAT("*",A10,"*"))+COUNTIFS(AKU!$A$1:$T$116,A10)+COUNTIFS(SZE!$A$1:$T$116,_xlfn.CONCAT("*",A10,"*"))+COUNTIFS(SZE!$A$1:$T$116,A10)+COUNTIFS(DOD!$A$1:$T$116,_xlfn.CONCAT("*",A10,"*"))+COUNTIFS(DOD!$A$1:$T$116,A10)+COUNTIFS(OOM!$A$1:$T$116,_xlfn.CONCAT("*",A10,"*"))+COUNTIFS(OOM!$A$1:$T$116,A10)</f>
        <v>1</v>
      </c>
    </row>
    <row r="11" spans="1:3" x14ac:dyDescent="0.35">
      <c r="A11">
        <v>630</v>
      </c>
      <c r="B11">
        <f>COUNTIFS('Komunikačná matica v1.8'!$A$1:$T$216,_xlfn.CONCAT("*",A11,"*"))+COUNTIFS('Komunikačná matica v1.8'!$A$1:$T$216,A11)</f>
        <v>1</v>
      </c>
      <c r="C11">
        <f>COUNTIFS(AGR!$A$1:$T$112,_xlfn.CONCAT("*",A11,"*"))+COUNTIFS(AGR!$A$1:$T$112,A11)+COUNTIFS(AKU!$A$1:$T$116,_xlfn.CONCAT("*",A11,"*"))+COUNTIFS(AKU!$A$1:$T$116,A11)+COUNTIFS(SZE!$A$1:$T$116,_xlfn.CONCAT("*",A11,"*"))+COUNTIFS(SZE!$A$1:$T$116,A11)+COUNTIFS(DOD!$A$1:$T$116,_xlfn.CONCAT("*",A11,"*"))+COUNTIFS(DOD!$A$1:$T$116,A11)+COUNTIFS(OOM!$A$1:$T$116,_xlfn.CONCAT("*",A11,"*"))+COUNTIFS(OOM!$A$1:$T$116,A11)</f>
        <v>1</v>
      </c>
    </row>
    <row r="12" spans="1:3" x14ac:dyDescent="0.35">
      <c r="A12">
        <v>631</v>
      </c>
      <c r="B12">
        <f>COUNTIFS('Komunikačná matica v1.8'!$A$1:$T$216,_xlfn.CONCAT("*",A12,"*"))+COUNTIFS('Komunikačná matica v1.8'!$A$1:$T$216,A12)</f>
        <v>1</v>
      </c>
      <c r="C12">
        <f>COUNTIFS(AGR!$A$1:$T$112,_xlfn.CONCAT("*",A12,"*"))+COUNTIFS(AGR!$A$1:$T$112,A12)+COUNTIFS(AKU!$A$1:$T$116,_xlfn.CONCAT("*",A12,"*"))+COUNTIFS(AKU!$A$1:$T$116,A12)+COUNTIFS(SZE!$A$1:$T$116,_xlfn.CONCAT("*",A12,"*"))+COUNTIFS(SZE!$A$1:$T$116,A12)+COUNTIFS(DOD!$A$1:$T$116,_xlfn.CONCAT("*",A12,"*"))+COUNTIFS(DOD!$A$1:$T$116,A12)+COUNTIFS(OOM!$A$1:$T$116,_xlfn.CONCAT("*",A12,"*"))+COUNTIFS(OOM!$A$1:$T$116,A12)</f>
        <v>1</v>
      </c>
    </row>
    <row r="13" spans="1:3" x14ac:dyDescent="0.35">
      <c r="A13">
        <v>632</v>
      </c>
      <c r="B13">
        <f>COUNTIFS('Komunikačná matica v1.8'!$A$1:$T$216,_xlfn.CONCAT("*",A13,"*"))+COUNTIFS('Komunikačná matica v1.8'!$A$1:$T$216,A13)</f>
        <v>0</v>
      </c>
      <c r="C13">
        <f>COUNTIFS(AGR!$A$1:$T$112,_xlfn.CONCAT("*",A13,"*"))+COUNTIFS(AGR!$A$1:$T$112,A13)+COUNTIFS(AKU!$A$1:$T$116,_xlfn.CONCAT("*",A13,"*"))+COUNTIFS(AKU!$A$1:$T$116,A13)+COUNTIFS(SZE!$A$1:$T$116,_xlfn.CONCAT("*",A13,"*"))+COUNTIFS(SZE!$A$1:$T$116,A13)+COUNTIFS(DOD!$A$1:$T$116,_xlfn.CONCAT("*",A13,"*"))+COUNTIFS(DOD!$A$1:$T$116,A13)+COUNTIFS(OOM!$A$1:$T$116,_xlfn.CONCAT("*",A13,"*"))+COUNTIFS(OOM!$A$1:$T$116,A13)</f>
        <v>0</v>
      </c>
    </row>
    <row r="14" spans="1:3" x14ac:dyDescent="0.35">
      <c r="A14">
        <v>633</v>
      </c>
      <c r="B14">
        <f>COUNTIFS('Komunikačná matica v1.8'!$A$1:$T$216,_xlfn.CONCAT("*",A14,"*"))+COUNTIFS('Komunikačná matica v1.8'!$A$1:$T$216,A14)</f>
        <v>0</v>
      </c>
      <c r="C14">
        <f>COUNTIFS(AGR!$A$1:$T$112,_xlfn.CONCAT("*",A14,"*"))+COUNTIFS(AGR!$A$1:$T$112,A14)+COUNTIFS(AKU!$A$1:$T$116,_xlfn.CONCAT("*",A14,"*"))+COUNTIFS(AKU!$A$1:$T$116,A14)+COUNTIFS(SZE!$A$1:$T$116,_xlfn.CONCAT("*",A14,"*"))+COUNTIFS(SZE!$A$1:$T$116,A14)+COUNTIFS(DOD!$A$1:$T$116,_xlfn.CONCAT("*",A14,"*"))+COUNTIFS(DOD!$A$1:$T$116,A14)+COUNTIFS(OOM!$A$1:$T$116,_xlfn.CONCAT("*",A14,"*"))+COUNTIFS(OOM!$A$1:$T$116,A14)</f>
        <v>0</v>
      </c>
    </row>
    <row r="15" spans="1:3" x14ac:dyDescent="0.35">
      <c r="A15">
        <v>634</v>
      </c>
      <c r="B15">
        <f>COUNTIFS('Komunikačná matica v1.8'!$A$1:$T$216,_xlfn.CONCAT("*",A15,"*"))+COUNTIFS('Komunikačná matica v1.8'!$A$1:$T$216,A15)</f>
        <v>0</v>
      </c>
      <c r="C15">
        <f>COUNTIFS(AGR!$A$1:$T$112,_xlfn.CONCAT("*",A15,"*"))+COUNTIFS(AGR!$A$1:$T$112,A15)+COUNTIFS(AKU!$A$1:$T$116,_xlfn.CONCAT("*",A15,"*"))+COUNTIFS(AKU!$A$1:$T$116,A15)+COUNTIFS(SZE!$A$1:$T$116,_xlfn.CONCAT("*",A15,"*"))+COUNTIFS(SZE!$A$1:$T$116,A15)+COUNTIFS(DOD!$A$1:$T$116,_xlfn.CONCAT("*",A15,"*"))+COUNTIFS(DOD!$A$1:$T$116,A15)+COUNTIFS(OOM!$A$1:$T$116,_xlfn.CONCAT("*",A15,"*"))+COUNTIFS(OOM!$A$1:$T$116,A15)</f>
        <v>0</v>
      </c>
    </row>
    <row r="16" spans="1:3" x14ac:dyDescent="0.35">
      <c r="A16">
        <v>635</v>
      </c>
      <c r="B16">
        <f>COUNTIFS('Komunikačná matica v1.8'!$A$1:$T$216,_xlfn.CONCAT("*",A16,"*"))+COUNTIFS('Komunikačná matica v1.8'!$A$1:$T$216,A16)</f>
        <v>1</v>
      </c>
      <c r="C16">
        <f>COUNTIFS(AGR!$A$1:$T$112,_xlfn.CONCAT("*",A16,"*"))+COUNTIFS(AGR!$A$1:$T$112,A16)+COUNTIFS(AKU!$A$1:$T$116,_xlfn.CONCAT("*",A16,"*"))+COUNTIFS(AKU!$A$1:$T$116,A16)+COUNTIFS(SZE!$A$1:$T$116,_xlfn.CONCAT("*",A16,"*"))+COUNTIFS(SZE!$A$1:$T$116,A16)+COUNTIFS(DOD!$A$1:$T$116,_xlfn.CONCAT("*",A16,"*"))+COUNTIFS(DOD!$A$1:$T$116,A16)+COUNTIFS(OOM!$A$1:$T$116,_xlfn.CONCAT("*",A16,"*"))+COUNTIFS(OOM!$A$1:$T$116,A16)</f>
        <v>1</v>
      </c>
    </row>
    <row r="17" spans="1:3" x14ac:dyDescent="0.35">
      <c r="A17">
        <v>636</v>
      </c>
      <c r="B17">
        <f>COUNTIFS('Komunikačná matica v1.8'!$A$1:$T$216,_xlfn.CONCAT("*",A17,"*"))+COUNTIFS('Komunikačná matica v1.8'!$A$1:$T$216,A17)</f>
        <v>1</v>
      </c>
      <c r="C17">
        <f>COUNTIFS(AGR!$A$1:$T$112,_xlfn.CONCAT("*",A17,"*"))+COUNTIFS(AGR!$A$1:$T$112,A17)+COUNTIFS(AKU!$A$1:$T$116,_xlfn.CONCAT("*",A17,"*"))+COUNTIFS(AKU!$A$1:$T$116,A17)+COUNTIFS(SZE!$A$1:$T$116,_xlfn.CONCAT("*",A17,"*"))+COUNTIFS(SZE!$A$1:$T$116,A17)+COUNTIFS(DOD!$A$1:$T$116,_xlfn.CONCAT("*",A17,"*"))+COUNTIFS(DOD!$A$1:$T$116,A17)+COUNTIFS(OOM!$A$1:$T$116,_xlfn.CONCAT("*",A17,"*"))+COUNTIFS(OOM!$A$1:$T$116,A17)</f>
        <v>1</v>
      </c>
    </row>
    <row r="18" spans="1:3" x14ac:dyDescent="0.35">
      <c r="A18">
        <v>637</v>
      </c>
      <c r="B18">
        <f>COUNTIFS('Komunikačná matica v1.8'!$A$1:$T$216,_xlfn.CONCAT("*",A18,"*"))+COUNTIFS('Komunikačná matica v1.8'!$A$1:$T$216,A18)</f>
        <v>1</v>
      </c>
      <c r="C18">
        <f>COUNTIFS(AGR!$A$1:$T$112,_xlfn.CONCAT("*",A18,"*"))+COUNTIFS(AGR!$A$1:$T$112,A18)+COUNTIFS(AKU!$A$1:$T$116,_xlfn.CONCAT("*",A18,"*"))+COUNTIFS(AKU!$A$1:$T$116,A18)+COUNTIFS(SZE!$A$1:$T$116,_xlfn.CONCAT("*",A18,"*"))+COUNTIFS(SZE!$A$1:$T$116,A18)+COUNTIFS(DOD!$A$1:$T$116,_xlfn.CONCAT("*",A18,"*"))+COUNTIFS(DOD!$A$1:$T$116,A18)+COUNTIFS(OOM!$A$1:$T$116,_xlfn.CONCAT("*",A18,"*"))+COUNTIFS(OOM!$A$1:$T$116,A18)</f>
        <v>1</v>
      </c>
    </row>
    <row r="19" spans="1:3" x14ac:dyDescent="0.35">
      <c r="A19">
        <v>638</v>
      </c>
      <c r="B19">
        <f>COUNTIFS('Komunikačná matica v1.8'!$A$1:$T$216,_xlfn.CONCAT("*",A19,"*"))+COUNTIFS('Komunikačná matica v1.8'!$A$1:$T$216,A19)</f>
        <v>1</v>
      </c>
      <c r="C19">
        <f>COUNTIFS(AGR!$A$1:$T$112,_xlfn.CONCAT("*",A19,"*"))+COUNTIFS(AGR!$A$1:$T$112,A19)+COUNTIFS(AKU!$A$1:$T$116,_xlfn.CONCAT("*",A19,"*"))+COUNTIFS(AKU!$A$1:$T$116,A19)+COUNTIFS(SZE!$A$1:$T$116,_xlfn.CONCAT("*",A19,"*"))+COUNTIFS(SZE!$A$1:$T$116,A19)+COUNTIFS(DOD!$A$1:$T$116,_xlfn.CONCAT("*",A19,"*"))+COUNTIFS(DOD!$A$1:$T$116,A19)+COUNTIFS(OOM!$A$1:$T$116,_xlfn.CONCAT("*",A19,"*"))+COUNTIFS(OOM!$A$1:$T$116,A19)</f>
        <v>1</v>
      </c>
    </row>
    <row r="20" spans="1:3" x14ac:dyDescent="0.35">
      <c r="A20">
        <v>639</v>
      </c>
      <c r="B20">
        <f>COUNTIFS('Komunikačná matica v1.8'!$A$1:$T$216,_xlfn.CONCAT("*",A20,"*"))+COUNTIFS('Komunikačná matica v1.8'!$A$1:$T$216,A20)</f>
        <v>1</v>
      </c>
      <c r="C20">
        <f>COUNTIFS(AGR!$A$1:$T$112,_xlfn.CONCAT("*",A20,"*"))+COUNTIFS(AGR!$A$1:$T$112,A20)+COUNTIFS(AKU!$A$1:$T$116,_xlfn.CONCAT("*",A20,"*"))+COUNTIFS(AKU!$A$1:$T$116,A20)+COUNTIFS(SZE!$A$1:$T$116,_xlfn.CONCAT("*",A20,"*"))+COUNTIFS(SZE!$A$1:$T$116,A20)+COUNTIFS(DOD!$A$1:$T$116,_xlfn.CONCAT("*",A20,"*"))+COUNTIFS(DOD!$A$1:$T$116,A20)+COUNTIFS(OOM!$A$1:$T$116,_xlfn.CONCAT("*",A20,"*"))+COUNTIFS(OOM!$A$1:$T$116,A20)</f>
        <v>1</v>
      </c>
    </row>
    <row r="21" spans="1:3" x14ac:dyDescent="0.35">
      <c r="A21">
        <v>640</v>
      </c>
      <c r="B21">
        <f>COUNTIFS('Komunikačná matica v1.8'!$A$1:$T$216,_xlfn.CONCAT("*",A21,"*"))+COUNTIFS('Komunikačná matica v1.8'!$A$1:$T$216,A21)</f>
        <v>1</v>
      </c>
      <c r="C21">
        <f>COUNTIFS(AGR!$A$1:$T$112,_xlfn.CONCAT("*",A21,"*"))+COUNTIFS(AGR!$A$1:$T$112,A21)+COUNTIFS(AKU!$A$1:$T$116,_xlfn.CONCAT("*",A21,"*"))+COUNTIFS(AKU!$A$1:$T$116,A21)+COUNTIFS(SZE!$A$1:$T$116,_xlfn.CONCAT("*",A21,"*"))+COUNTIFS(SZE!$A$1:$T$116,A21)+COUNTIFS(DOD!$A$1:$T$116,_xlfn.CONCAT("*",A21,"*"))+COUNTIFS(DOD!$A$1:$T$116,A21)+COUNTIFS(OOM!$A$1:$T$116,_xlfn.CONCAT("*",A21,"*"))+COUNTIFS(OOM!$A$1:$T$116,A21)</f>
        <v>1</v>
      </c>
    </row>
    <row r="22" spans="1:3" x14ac:dyDescent="0.35">
      <c r="A22">
        <v>641</v>
      </c>
      <c r="B22">
        <f>COUNTIFS('Komunikačná matica v1.8'!$A$1:$T$216,_xlfn.CONCAT("*",A22,"*"))+COUNTIFS('Komunikačná matica v1.8'!$A$1:$T$216,A22)</f>
        <v>1</v>
      </c>
      <c r="C22">
        <f>COUNTIFS(AGR!$A$1:$T$112,_xlfn.CONCAT("*",A22,"*"))+COUNTIFS(AGR!$A$1:$T$112,A22)+COUNTIFS(AKU!$A$1:$T$116,_xlfn.CONCAT("*",A22,"*"))+COUNTIFS(AKU!$A$1:$T$116,A22)+COUNTIFS(SZE!$A$1:$T$116,_xlfn.CONCAT("*",A22,"*"))+COUNTIFS(SZE!$A$1:$T$116,A22)+COUNTIFS(DOD!$A$1:$T$116,_xlfn.CONCAT("*",A22,"*"))+COUNTIFS(DOD!$A$1:$T$116,A22)+COUNTIFS(OOM!$A$1:$T$116,_xlfn.CONCAT("*",A22,"*"))+COUNTIFS(OOM!$A$1:$T$116,A22)</f>
        <v>1</v>
      </c>
    </row>
    <row r="23" spans="1:3" x14ac:dyDescent="0.35">
      <c r="A23">
        <v>642</v>
      </c>
      <c r="B23">
        <f>COUNTIFS('Komunikačná matica v1.8'!$A$1:$T$216,_xlfn.CONCAT("*",A23,"*"))+COUNTIFS('Komunikačná matica v1.8'!$A$1:$T$216,A23)</f>
        <v>1</v>
      </c>
      <c r="C23">
        <f>COUNTIFS(AGR!$A$1:$T$112,_xlfn.CONCAT("*",A23,"*"))+COUNTIFS(AGR!$A$1:$T$112,A23)+COUNTIFS(AKU!$A$1:$T$116,_xlfn.CONCAT("*",A23,"*"))+COUNTIFS(AKU!$A$1:$T$116,A23)+COUNTIFS(SZE!$A$1:$T$116,_xlfn.CONCAT("*",A23,"*"))+COUNTIFS(SZE!$A$1:$T$116,A23)+COUNTIFS(DOD!$A$1:$T$116,_xlfn.CONCAT("*",A23,"*"))+COUNTIFS(DOD!$A$1:$T$116,A23)+COUNTIFS(OOM!$A$1:$T$116,_xlfn.CONCAT("*",A23,"*"))+COUNTIFS(OOM!$A$1:$T$116,A23)</f>
        <v>1</v>
      </c>
    </row>
    <row r="24" spans="1:3" x14ac:dyDescent="0.35">
      <c r="A24">
        <v>643</v>
      </c>
      <c r="B24">
        <f>COUNTIFS('Komunikačná matica v1.8'!$A$1:$T$216,_xlfn.CONCAT("*",A24,"*"))+COUNTIFS('Komunikačná matica v1.8'!$A$1:$T$216,A24)</f>
        <v>1</v>
      </c>
      <c r="C24">
        <f>COUNTIFS(AGR!$A$1:$T$112,_xlfn.CONCAT("*",A24,"*"))+COUNTIFS(AGR!$A$1:$T$112,A24)+COUNTIFS(AKU!$A$1:$T$116,_xlfn.CONCAT("*",A24,"*"))+COUNTIFS(AKU!$A$1:$T$116,A24)+COUNTIFS(SZE!$A$1:$T$116,_xlfn.CONCAT("*",A24,"*"))+COUNTIFS(SZE!$A$1:$T$116,A24)+COUNTIFS(DOD!$A$1:$T$116,_xlfn.CONCAT("*",A24,"*"))+COUNTIFS(DOD!$A$1:$T$116,A24)+COUNTIFS(OOM!$A$1:$T$116,_xlfn.CONCAT("*",A24,"*"))+COUNTIFS(OOM!$A$1:$T$116,A24)</f>
        <v>1</v>
      </c>
    </row>
    <row r="25" spans="1:3" x14ac:dyDescent="0.35">
      <c r="A25">
        <v>644</v>
      </c>
      <c r="B25">
        <f>COUNTIFS('Komunikačná matica v1.8'!$A$1:$T$216,_xlfn.CONCAT("*",A25,"*"))+COUNTIFS('Komunikačná matica v1.8'!$A$1:$T$216,A25)</f>
        <v>1</v>
      </c>
      <c r="C25">
        <f>COUNTIFS(AGR!$A$1:$T$112,_xlfn.CONCAT("*",A25,"*"))+COUNTIFS(AGR!$A$1:$T$112,A25)+COUNTIFS(AKU!$A$1:$T$116,_xlfn.CONCAT("*",A25,"*"))+COUNTIFS(AKU!$A$1:$T$116,A25)+COUNTIFS(SZE!$A$1:$T$116,_xlfn.CONCAT("*",A25,"*"))+COUNTIFS(SZE!$A$1:$T$116,A25)+COUNTIFS(DOD!$A$1:$T$116,_xlfn.CONCAT("*",A25,"*"))+COUNTIFS(DOD!$A$1:$T$116,A25)+COUNTIFS(OOM!$A$1:$T$116,_xlfn.CONCAT("*",A25,"*"))+COUNTIFS(OOM!$A$1:$T$116,A25)</f>
        <v>1</v>
      </c>
    </row>
    <row r="26" spans="1:3" x14ac:dyDescent="0.35">
      <c r="A26">
        <v>645</v>
      </c>
      <c r="B26">
        <f>COUNTIFS('Komunikačná matica v1.8'!$A$1:$T$216,_xlfn.CONCAT("*",A26,"*"))+COUNTIFS('Komunikačná matica v1.8'!$A$1:$T$216,A26)</f>
        <v>1</v>
      </c>
      <c r="C26">
        <f>COUNTIFS(AGR!$A$1:$T$112,_xlfn.CONCAT("*",A26,"*"))+COUNTIFS(AGR!$A$1:$T$112,A26)+COUNTIFS(AKU!$A$1:$T$116,_xlfn.CONCAT("*",A26,"*"))+COUNTIFS(AKU!$A$1:$T$116,A26)+COUNTIFS(SZE!$A$1:$T$116,_xlfn.CONCAT("*",A26,"*"))+COUNTIFS(SZE!$A$1:$T$116,A26)+COUNTIFS(DOD!$A$1:$T$116,_xlfn.CONCAT("*",A26,"*"))+COUNTIFS(DOD!$A$1:$T$116,A26)+COUNTIFS(OOM!$A$1:$T$116,_xlfn.CONCAT("*",A26,"*"))+COUNTIFS(OOM!$A$1:$T$116,A26)</f>
        <v>1</v>
      </c>
    </row>
    <row r="27" spans="1:3" x14ac:dyDescent="0.35">
      <c r="A27">
        <v>646</v>
      </c>
      <c r="B27">
        <f>COUNTIFS('Komunikačná matica v1.8'!$A$1:$T$216,_xlfn.CONCAT("*",A27,"*"))+COUNTIFS('Komunikačná matica v1.8'!$A$1:$T$216,A27)</f>
        <v>1</v>
      </c>
      <c r="C27">
        <f>COUNTIFS(AGR!$A$1:$T$112,_xlfn.CONCAT("*",A27,"*"))+COUNTIFS(AGR!$A$1:$T$112,A27)+COUNTIFS(AKU!$A$1:$T$116,_xlfn.CONCAT("*",A27,"*"))+COUNTIFS(AKU!$A$1:$T$116,A27)+COUNTIFS(SZE!$A$1:$T$116,_xlfn.CONCAT("*",A27,"*"))+COUNTIFS(SZE!$A$1:$T$116,A27)+COUNTIFS(DOD!$A$1:$T$116,_xlfn.CONCAT("*",A27,"*"))+COUNTIFS(DOD!$A$1:$T$116,A27)+COUNTIFS(OOM!$A$1:$T$116,_xlfn.CONCAT("*",A27,"*"))+COUNTIFS(OOM!$A$1:$T$116,A27)</f>
        <v>1</v>
      </c>
    </row>
    <row r="28" spans="1:3" x14ac:dyDescent="0.35">
      <c r="A28">
        <v>647</v>
      </c>
      <c r="B28">
        <f>COUNTIFS('Komunikačná matica v1.8'!$A$1:$T$216,_xlfn.CONCAT("*",A28,"*"))+COUNTIFS('Komunikačná matica v1.8'!$A$1:$T$216,A28)</f>
        <v>1</v>
      </c>
      <c r="C28">
        <f>COUNTIFS(AGR!$A$1:$T$112,_xlfn.CONCAT("*",A28,"*"))+COUNTIFS(AGR!$A$1:$T$112,A28)+COUNTIFS(AKU!$A$1:$T$116,_xlfn.CONCAT("*",A28,"*"))+COUNTIFS(AKU!$A$1:$T$116,A28)+COUNTIFS(SZE!$A$1:$T$116,_xlfn.CONCAT("*",A28,"*"))+COUNTIFS(SZE!$A$1:$T$116,A28)+COUNTIFS(DOD!$A$1:$T$116,_xlfn.CONCAT("*",A28,"*"))+COUNTIFS(DOD!$A$1:$T$116,A28)+COUNTIFS(OOM!$A$1:$T$116,_xlfn.CONCAT("*",A28,"*"))+COUNTIFS(OOM!$A$1:$T$116,A28)</f>
        <v>1</v>
      </c>
    </row>
    <row r="29" spans="1:3" x14ac:dyDescent="0.35">
      <c r="A29">
        <v>648</v>
      </c>
      <c r="B29">
        <f>COUNTIFS('Komunikačná matica v1.8'!$A$1:$T$216,_xlfn.CONCAT("*",A29,"*"))+COUNTIFS('Komunikačná matica v1.8'!$A$1:$T$216,A29)</f>
        <v>1</v>
      </c>
      <c r="C29">
        <f>COUNTIFS(AGR!$A$1:$T$112,_xlfn.CONCAT("*",A29,"*"))+COUNTIFS(AGR!$A$1:$T$112,A29)+COUNTIFS(AKU!$A$1:$T$116,_xlfn.CONCAT("*",A29,"*"))+COUNTIFS(AKU!$A$1:$T$116,A29)+COUNTIFS(SZE!$A$1:$T$116,_xlfn.CONCAT("*",A29,"*"))+COUNTIFS(SZE!$A$1:$T$116,A29)+COUNTIFS(DOD!$A$1:$T$116,_xlfn.CONCAT("*",A29,"*"))+COUNTIFS(DOD!$A$1:$T$116,A29)+COUNTIFS(OOM!$A$1:$T$116,_xlfn.CONCAT("*",A29,"*"))+COUNTIFS(OOM!$A$1:$T$116,A29)</f>
        <v>1</v>
      </c>
    </row>
    <row r="30" spans="1:3" x14ac:dyDescent="0.35">
      <c r="A30">
        <v>649</v>
      </c>
      <c r="B30">
        <f>COUNTIFS('Komunikačná matica v1.8'!$A$1:$T$216,_xlfn.CONCAT("*",A30,"*"))+COUNTIFS('Komunikačná matica v1.8'!$A$1:$T$216,A30)</f>
        <v>1</v>
      </c>
      <c r="C30">
        <f>COUNTIFS(AGR!$A$1:$T$112,_xlfn.CONCAT("*",A30,"*"))+COUNTIFS(AGR!$A$1:$T$112,A30)+COUNTIFS(AKU!$A$1:$T$116,_xlfn.CONCAT("*",A30,"*"))+COUNTIFS(AKU!$A$1:$T$116,A30)+COUNTIFS(SZE!$A$1:$T$116,_xlfn.CONCAT("*",A30,"*"))+COUNTIFS(SZE!$A$1:$T$116,A30)+COUNTIFS(DOD!$A$1:$T$116,_xlfn.CONCAT("*",A30,"*"))+COUNTIFS(DOD!$A$1:$T$116,A30)+COUNTIFS(OOM!$A$1:$T$116,_xlfn.CONCAT("*",A30,"*"))+COUNTIFS(OOM!$A$1:$T$116,A30)</f>
        <v>1</v>
      </c>
    </row>
    <row r="31" spans="1:3" x14ac:dyDescent="0.35">
      <c r="A31">
        <v>650</v>
      </c>
      <c r="B31">
        <f>COUNTIFS('Komunikačná matica v1.8'!$A$1:$T$216,_xlfn.CONCAT("*",A31,"*"))+COUNTIFS('Komunikačná matica v1.8'!$A$1:$T$216,A31)</f>
        <v>1</v>
      </c>
      <c r="C31">
        <f>COUNTIFS(AGR!$A$1:$T$112,_xlfn.CONCAT("*",A31,"*"))+COUNTIFS(AGR!$A$1:$T$112,A31)+COUNTIFS(AKU!$A$1:$T$116,_xlfn.CONCAT("*",A31,"*"))+COUNTIFS(AKU!$A$1:$T$116,A31)+COUNTIFS(SZE!$A$1:$T$116,_xlfn.CONCAT("*",A31,"*"))+COUNTIFS(SZE!$A$1:$T$116,A31)+COUNTIFS(DOD!$A$1:$T$116,_xlfn.CONCAT("*",A31,"*"))+COUNTIFS(DOD!$A$1:$T$116,A31)+COUNTIFS(OOM!$A$1:$T$116,_xlfn.CONCAT("*",A31,"*"))+COUNTIFS(OOM!$A$1:$T$116,A31)</f>
        <v>1</v>
      </c>
    </row>
    <row r="32" spans="1:3" x14ac:dyDescent="0.35">
      <c r="A32">
        <v>651</v>
      </c>
      <c r="B32">
        <f>COUNTIFS('Komunikačná matica v1.8'!$A$1:$T$216,_xlfn.CONCAT("*",A32,"*"))+COUNTIFS('Komunikačná matica v1.8'!$A$1:$T$216,A32)</f>
        <v>1</v>
      </c>
      <c r="C32">
        <f>COUNTIFS(AGR!$A$1:$T$112,_xlfn.CONCAT("*",A32,"*"))+COUNTIFS(AGR!$A$1:$T$112,A32)+COUNTIFS(AKU!$A$1:$T$116,_xlfn.CONCAT("*",A32,"*"))+COUNTIFS(AKU!$A$1:$T$116,A32)+COUNTIFS(SZE!$A$1:$T$116,_xlfn.CONCAT("*",A32,"*"))+COUNTIFS(SZE!$A$1:$T$116,A32)+COUNTIFS(DOD!$A$1:$T$116,_xlfn.CONCAT("*",A32,"*"))+COUNTIFS(DOD!$A$1:$T$116,A32)+COUNTIFS(OOM!$A$1:$T$116,_xlfn.CONCAT("*",A32,"*"))+COUNTIFS(OOM!$A$1:$T$116,A32)</f>
        <v>1</v>
      </c>
    </row>
    <row r="33" spans="1:3" x14ac:dyDescent="0.35">
      <c r="A33">
        <v>652</v>
      </c>
      <c r="B33">
        <f>COUNTIFS('Komunikačná matica v1.8'!$A$1:$T$216,_xlfn.CONCAT("*",A33,"*"))+COUNTIFS('Komunikačná matica v1.8'!$A$1:$T$216,A33)</f>
        <v>1</v>
      </c>
      <c r="C33">
        <f>COUNTIFS(AGR!$A$1:$T$112,_xlfn.CONCAT("*",A33,"*"))+COUNTIFS(AGR!$A$1:$T$112,A33)+COUNTIFS(AKU!$A$1:$T$116,_xlfn.CONCAT("*",A33,"*"))+COUNTIFS(AKU!$A$1:$T$116,A33)+COUNTIFS(SZE!$A$1:$T$116,_xlfn.CONCAT("*",A33,"*"))+COUNTIFS(SZE!$A$1:$T$116,A33)+COUNTIFS(DOD!$A$1:$T$116,_xlfn.CONCAT("*",A33,"*"))+COUNTIFS(DOD!$A$1:$T$116,A33)+COUNTIFS(OOM!$A$1:$T$116,_xlfn.CONCAT("*",A33,"*"))+COUNTIFS(OOM!$A$1:$T$116,A33)</f>
        <v>1</v>
      </c>
    </row>
    <row r="34" spans="1:3" x14ac:dyDescent="0.35">
      <c r="A34">
        <v>653</v>
      </c>
      <c r="B34">
        <f>COUNTIFS('Komunikačná matica v1.8'!$A$1:$T$216,_xlfn.CONCAT("*",A34,"*"))+COUNTIFS('Komunikačná matica v1.8'!$A$1:$T$216,A34)</f>
        <v>0</v>
      </c>
      <c r="C34">
        <f>COUNTIFS(AGR!$A$1:$T$112,_xlfn.CONCAT("*",A34,"*"))+COUNTIFS(AGR!$A$1:$T$112,A34)+COUNTIFS(AKU!$A$1:$T$116,_xlfn.CONCAT("*",A34,"*"))+COUNTIFS(AKU!$A$1:$T$116,A34)+COUNTIFS(SZE!$A$1:$T$116,_xlfn.CONCAT("*",A34,"*"))+COUNTIFS(SZE!$A$1:$T$116,A34)+COUNTIFS(DOD!$A$1:$T$116,_xlfn.CONCAT("*",A34,"*"))+COUNTIFS(DOD!$A$1:$T$116,A34)+COUNTIFS(OOM!$A$1:$T$116,_xlfn.CONCAT("*",A34,"*"))+COUNTIFS(OOM!$A$1:$T$116,A34)</f>
        <v>1</v>
      </c>
    </row>
    <row r="35" spans="1:3" x14ac:dyDescent="0.35">
      <c r="A35">
        <v>654</v>
      </c>
      <c r="B35">
        <f>COUNTIFS('Komunikačná matica v1.8'!$A$1:$T$216,_xlfn.CONCAT("*",A35,"*"))+COUNTIFS('Komunikačná matica v1.8'!$A$1:$T$216,A35)</f>
        <v>0</v>
      </c>
      <c r="C35">
        <f>COUNTIFS(AGR!$A$1:$T$112,_xlfn.CONCAT("*",A35,"*"))+COUNTIFS(AGR!$A$1:$T$112,A35)+COUNTIFS(AKU!$A$1:$T$116,_xlfn.CONCAT("*",A35,"*"))+COUNTIFS(AKU!$A$1:$T$116,A35)+COUNTIFS(SZE!$A$1:$T$116,_xlfn.CONCAT("*",A35,"*"))+COUNTIFS(SZE!$A$1:$T$116,A35)+COUNTIFS(DOD!$A$1:$T$116,_xlfn.CONCAT("*",A35,"*"))+COUNTIFS(DOD!$A$1:$T$116,A35)+COUNTIFS(OOM!$A$1:$T$116,_xlfn.CONCAT("*",A35,"*"))+COUNTIFS(OOM!$A$1:$T$116,A35)</f>
        <v>1</v>
      </c>
    </row>
    <row r="36" spans="1:3" x14ac:dyDescent="0.35">
      <c r="A36">
        <v>655</v>
      </c>
      <c r="B36">
        <f>COUNTIFS('Komunikačná matica v1.8'!$A$1:$T$216,_xlfn.CONCAT("*",A36,"*"))+COUNTIFS('Komunikačná matica v1.8'!$A$1:$T$216,A36)</f>
        <v>0</v>
      </c>
      <c r="C36">
        <f>COUNTIFS(AGR!$A$1:$T$112,_xlfn.CONCAT("*",A36,"*"))+COUNTIFS(AGR!$A$1:$T$112,A36)+COUNTIFS(AKU!$A$1:$T$116,_xlfn.CONCAT("*",A36,"*"))+COUNTIFS(AKU!$A$1:$T$116,A36)+COUNTIFS(SZE!$A$1:$T$116,_xlfn.CONCAT("*",A36,"*"))+COUNTIFS(SZE!$A$1:$T$116,A36)+COUNTIFS(DOD!$A$1:$T$116,_xlfn.CONCAT("*",A36,"*"))+COUNTIFS(DOD!$A$1:$T$116,A36)+COUNTIFS(OOM!$A$1:$T$116,_xlfn.CONCAT("*",A36,"*"))+COUNTIFS(OOM!$A$1:$T$116,A36)</f>
        <v>1</v>
      </c>
    </row>
    <row r="37" spans="1:3" x14ac:dyDescent="0.35">
      <c r="A37">
        <v>656</v>
      </c>
      <c r="B37">
        <f>COUNTIFS('Komunikačná matica v1.8'!$A$1:$T$216,_xlfn.CONCAT("*",A37,"*"))+COUNTIFS('Komunikačná matica v1.8'!$A$1:$T$216,A37)</f>
        <v>0</v>
      </c>
      <c r="C37">
        <f>COUNTIFS(AGR!$A$1:$T$112,_xlfn.CONCAT("*",A37,"*"))+COUNTIFS(AGR!$A$1:$T$112,A37)+COUNTIFS(AKU!$A$1:$T$116,_xlfn.CONCAT("*",A37,"*"))+COUNTIFS(AKU!$A$1:$T$116,A37)+COUNTIFS(SZE!$A$1:$T$116,_xlfn.CONCAT("*",A37,"*"))+COUNTIFS(SZE!$A$1:$T$116,A37)+COUNTIFS(DOD!$A$1:$T$116,_xlfn.CONCAT("*",A37,"*"))+COUNTIFS(DOD!$A$1:$T$116,A37)+COUNTIFS(OOM!$A$1:$T$116,_xlfn.CONCAT("*",A37,"*"))+COUNTIFS(OOM!$A$1:$T$116,A37)</f>
        <v>1</v>
      </c>
    </row>
    <row r="38" spans="1:3" x14ac:dyDescent="0.35">
      <c r="A38">
        <v>657</v>
      </c>
      <c r="B38">
        <f>COUNTIFS('Komunikačná matica v1.8'!$A$1:$T$216,_xlfn.CONCAT("*",A38,"*"))+COUNTIFS('Komunikačná matica v1.8'!$A$1:$T$216,A38)</f>
        <v>0</v>
      </c>
      <c r="C38">
        <f>COUNTIFS(AGR!$A$1:$T$112,_xlfn.CONCAT("*",A38,"*"))+COUNTIFS(AGR!$A$1:$T$112,A38)+COUNTIFS(AKU!$A$1:$T$116,_xlfn.CONCAT("*",A38,"*"))+COUNTIFS(AKU!$A$1:$T$116,A38)+COUNTIFS(SZE!$A$1:$T$116,_xlfn.CONCAT("*",A38,"*"))+COUNTIFS(SZE!$A$1:$T$116,A38)+COUNTIFS(DOD!$A$1:$T$116,_xlfn.CONCAT("*",A38,"*"))+COUNTIFS(DOD!$A$1:$T$116,A38)+COUNTIFS(OOM!$A$1:$T$116,_xlfn.CONCAT("*",A38,"*"))+COUNTIFS(OOM!$A$1:$T$116,A38)</f>
        <v>1</v>
      </c>
    </row>
    <row r="39" spans="1:3" x14ac:dyDescent="0.35">
      <c r="A39">
        <v>658</v>
      </c>
      <c r="B39">
        <f>COUNTIFS('Komunikačná matica v1.8'!$A$1:$T$216,_xlfn.CONCAT("*",A39,"*"))+COUNTIFS('Komunikačná matica v1.8'!$A$1:$T$216,A39)</f>
        <v>0</v>
      </c>
      <c r="C39">
        <f>COUNTIFS(AGR!$A$1:$T$112,_xlfn.CONCAT("*",A39,"*"))+COUNTIFS(AGR!$A$1:$T$112,A39)+COUNTIFS(AKU!$A$1:$T$116,_xlfn.CONCAT("*",A39,"*"))+COUNTIFS(AKU!$A$1:$T$116,A39)+COUNTIFS(SZE!$A$1:$T$116,_xlfn.CONCAT("*",A39,"*"))+COUNTIFS(SZE!$A$1:$T$116,A39)+COUNTIFS(DOD!$A$1:$T$116,_xlfn.CONCAT("*",A39,"*"))+COUNTIFS(DOD!$A$1:$T$116,A39)+COUNTIFS(OOM!$A$1:$T$116,_xlfn.CONCAT("*",A39,"*"))+COUNTIFS(OOM!$A$1:$T$116,A39)</f>
        <v>1</v>
      </c>
    </row>
    <row r="40" spans="1:3" x14ac:dyDescent="0.35">
      <c r="A40">
        <v>659</v>
      </c>
      <c r="B40">
        <f>COUNTIFS('Komunikačná matica v1.8'!$A$1:$T$216,_xlfn.CONCAT("*",A40,"*"))+COUNTIFS('Komunikačná matica v1.8'!$A$1:$T$216,A40)</f>
        <v>0</v>
      </c>
      <c r="C40">
        <f>COUNTIFS(AGR!$A$1:$T$112,_xlfn.CONCAT("*",A40,"*"))+COUNTIFS(AGR!$A$1:$T$112,A40)+COUNTIFS(AKU!$A$1:$T$116,_xlfn.CONCAT("*",A40,"*"))+COUNTIFS(AKU!$A$1:$T$116,A40)+COUNTIFS(SZE!$A$1:$T$116,_xlfn.CONCAT("*",A40,"*"))+COUNTIFS(SZE!$A$1:$T$116,A40)+COUNTIFS(DOD!$A$1:$T$116,_xlfn.CONCAT("*",A40,"*"))+COUNTIFS(DOD!$A$1:$T$116,A40)+COUNTIFS(OOM!$A$1:$T$116,_xlfn.CONCAT("*",A40,"*"))+COUNTIFS(OOM!$A$1:$T$116,A40)</f>
        <v>1</v>
      </c>
    </row>
    <row r="41" spans="1:3" x14ac:dyDescent="0.35">
      <c r="A41">
        <v>660</v>
      </c>
      <c r="B41">
        <f>COUNTIFS('Komunikačná matica v1.8'!$A$1:$T$216,_xlfn.CONCAT("*",A41,"*"))+COUNTIFS('Komunikačná matica v1.8'!$A$1:$T$216,A41)</f>
        <v>0</v>
      </c>
      <c r="C41">
        <f>COUNTIFS(AGR!$A$1:$T$112,_xlfn.CONCAT("*",A41,"*"))+COUNTIFS(AGR!$A$1:$T$112,A41)+COUNTIFS(AKU!$A$1:$T$116,_xlfn.CONCAT("*",A41,"*"))+COUNTIFS(AKU!$A$1:$T$116,A41)+COUNTIFS(SZE!$A$1:$T$116,_xlfn.CONCAT("*",A41,"*"))+COUNTIFS(SZE!$A$1:$T$116,A41)+COUNTIFS(DOD!$A$1:$T$116,_xlfn.CONCAT("*",A41,"*"))+COUNTIFS(DOD!$A$1:$T$116,A41)+COUNTIFS(OOM!$A$1:$T$116,_xlfn.CONCAT("*",A41,"*"))+COUNTIFS(OOM!$A$1:$T$116,A41)</f>
        <v>1</v>
      </c>
    </row>
    <row r="42" spans="1:3" x14ac:dyDescent="0.35">
      <c r="A42">
        <v>661</v>
      </c>
      <c r="B42">
        <f>COUNTIFS('Komunikačná matica v1.8'!$A$1:$T$216,_xlfn.CONCAT("*",A42,"*"))+COUNTIFS('Komunikačná matica v1.8'!$A$1:$T$216,A42)</f>
        <v>0</v>
      </c>
      <c r="C42">
        <f>COUNTIFS(AGR!$A$1:$T$112,_xlfn.CONCAT("*",A42,"*"))+COUNTIFS(AGR!$A$1:$T$112,A42)+COUNTIFS(AKU!$A$1:$T$116,_xlfn.CONCAT("*",A42,"*"))+COUNTIFS(AKU!$A$1:$T$116,A42)+COUNTIFS(SZE!$A$1:$T$116,_xlfn.CONCAT("*",A42,"*"))+COUNTIFS(SZE!$A$1:$T$116,A42)+COUNTIFS(DOD!$A$1:$T$116,_xlfn.CONCAT("*",A42,"*"))+COUNTIFS(DOD!$A$1:$T$116,A42)+COUNTIFS(OOM!$A$1:$T$116,_xlfn.CONCAT("*",A42,"*"))+COUNTIFS(OOM!$A$1:$T$116,A42)</f>
        <v>1</v>
      </c>
    </row>
    <row r="43" spans="1:3" x14ac:dyDescent="0.35">
      <c r="A43">
        <v>662</v>
      </c>
      <c r="B43">
        <f>COUNTIFS('Komunikačná matica v1.8'!$A$1:$T$216,_xlfn.CONCAT("*",A43,"*"))+COUNTIFS('Komunikačná matica v1.8'!$A$1:$T$216,A43)</f>
        <v>0</v>
      </c>
      <c r="C43">
        <f>COUNTIFS(AGR!$A$1:$T$112,_xlfn.CONCAT("*",A43,"*"))+COUNTIFS(AGR!$A$1:$T$112,A43)+COUNTIFS(AKU!$A$1:$T$116,_xlfn.CONCAT("*",A43,"*"))+COUNTIFS(AKU!$A$1:$T$116,A43)+COUNTIFS(SZE!$A$1:$T$116,_xlfn.CONCAT("*",A43,"*"))+COUNTIFS(SZE!$A$1:$T$116,A43)+COUNTIFS(DOD!$A$1:$T$116,_xlfn.CONCAT("*",A43,"*"))+COUNTIFS(DOD!$A$1:$T$116,A43)+COUNTIFS(OOM!$A$1:$T$116,_xlfn.CONCAT("*",A43,"*"))+COUNTIFS(OOM!$A$1:$T$116,A43)</f>
        <v>0</v>
      </c>
    </row>
    <row r="44" spans="1:3" x14ac:dyDescent="0.35">
      <c r="A44">
        <v>663</v>
      </c>
      <c r="B44">
        <f>COUNTIFS('Komunikačná matica v1.8'!$A$1:$T$216,_xlfn.CONCAT("*",A44,"*"))+COUNTIFS('Komunikačná matica v1.8'!$A$1:$T$216,A44)</f>
        <v>0</v>
      </c>
      <c r="C44">
        <f>COUNTIFS(AGR!$A$1:$T$112,_xlfn.CONCAT("*",A44,"*"))+COUNTIFS(AGR!$A$1:$T$112,A44)+COUNTIFS(AKU!$A$1:$T$116,_xlfn.CONCAT("*",A44,"*"))+COUNTIFS(AKU!$A$1:$T$116,A44)+COUNTIFS(SZE!$A$1:$T$116,_xlfn.CONCAT("*",A44,"*"))+COUNTIFS(SZE!$A$1:$T$116,A44)+COUNTIFS(DOD!$A$1:$T$116,_xlfn.CONCAT("*",A44,"*"))+COUNTIFS(DOD!$A$1:$T$116,A44)+COUNTIFS(OOM!$A$1:$T$116,_xlfn.CONCAT("*",A44,"*"))+COUNTIFS(OOM!$A$1:$T$116,A44)</f>
        <v>0</v>
      </c>
    </row>
    <row r="45" spans="1:3" x14ac:dyDescent="0.35">
      <c r="A45">
        <v>664</v>
      </c>
      <c r="B45">
        <f>COUNTIFS('Komunikačná matica v1.8'!$A$1:$T$216,_xlfn.CONCAT("*",A45,"*"))+COUNTIFS('Komunikačná matica v1.8'!$A$1:$T$216,A45)</f>
        <v>0</v>
      </c>
      <c r="C45">
        <f>COUNTIFS(AGR!$A$1:$T$112,_xlfn.CONCAT("*",A45,"*"))+COUNTIFS(AGR!$A$1:$T$112,A45)+COUNTIFS(AKU!$A$1:$T$116,_xlfn.CONCAT("*",A45,"*"))+COUNTIFS(AKU!$A$1:$T$116,A45)+COUNTIFS(SZE!$A$1:$T$116,_xlfn.CONCAT("*",A45,"*"))+COUNTIFS(SZE!$A$1:$T$116,A45)+COUNTIFS(DOD!$A$1:$T$116,_xlfn.CONCAT("*",A45,"*"))+COUNTIFS(DOD!$A$1:$T$116,A45)+COUNTIFS(OOM!$A$1:$T$116,_xlfn.CONCAT("*",A45,"*"))+COUNTIFS(OOM!$A$1:$T$116,A45)</f>
        <v>0</v>
      </c>
    </row>
    <row r="46" spans="1:3" x14ac:dyDescent="0.35">
      <c r="A46">
        <v>665</v>
      </c>
      <c r="B46">
        <f>COUNTIFS('Komunikačná matica v1.8'!$A$1:$T$216,_xlfn.CONCAT("*",A46,"*"))+COUNTIFS('Komunikačná matica v1.8'!$A$1:$T$216,A46)</f>
        <v>1</v>
      </c>
      <c r="C46">
        <f>COUNTIFS(AGR!$A$1:$T$112,_xlfn.CONCAT("*",A46,"*"))+COUNTIFS(AGR!$A$1:$T$112,A46)+COUNTIFS(AKU!$A$1:$T$116,_xlfn.CONCAT("*",A46,"*"))+COUNTIFS(AKU!$A$1:$T$116,A46)+COUNTIFS(SZE!$A$1:$T$116,_xlfn.CONCAT("*",A46,"*"))+COUNTIFS(SZE!$A$1:$T$116,A46)+COUNTIFS(DOD!$A$1:$T$116,_xlfn.CONCAT("*",A46,"*"))+COUNTIFS(DOD!$A$1:$T$116,A46)+COUNTIFS(OOM!$A$1:$T$116,_xlfn.CONCAT("*",A46,"*"))+COUNTIFS(OOM!$A$1:$T$116,A46)</f>
        <v>1</v>
      </c>
    </row>
    <row r="47" spans="1:3" x14ac:dyDescent="0.35">
      <c r="A47">
        <v>666</v>
      </c>
      <c r="B47">
        <f>COUNTIFS('Komunikačná matica v1.8'!$A$1:$T$216,_xlfn.CONCAT("*",A47,"*"))+COUNTIFS('Komunikačná matica v1.8'!$A$1:$T$216,A47)</f>
        <v>1</v>
      </c>
      <c r="C47">
        <f>COUNTIFS(AGR!$A$1:$T$112,_xlfn.CONCAT("*",A47,"*"))+COUNTIFS(AGR!$A$1:$T$112,A47)+COUNTIFS(AKU!$A$1:$T$116,_xlfn.CONCAT("*",A47,"*"))+COUNTIFS(AKU!$A$1:$T$116,A47)+COUNTIFS(SZE!$A$1:$T$116,_xlfn.CONCAT("*",A47,"*"))+COUNTIFS(SZE!$A$1:$T$116,A47)+COUNTIFS(DOD!$A$1:$T$116,_xlfn.CONCAT("*",A47,"*"))+COUNTIFS(DOD!$A$1:$T$116,A47)+COUNTIFS(OOM!$A$1:$T$116,_xlfn.CONCAT("*",A47,"*"))+COUNTIFS(OOM!$A$1:$T$116,A47)</f>
        <v>1</v>
      </c>
    </row>
    <row r="48" spans="1:3" x14ac:dyDescent="0.35">
      <c r="A48">
        <v>667</v>
      </c>
      <c r="B48">
        <f>COUNTIFS('Komunikačná matica v1.8'!$A$1:$T$216,_xlfn.CONCAT("*",A48,"*"))+COUNTIFS('Komunikačná matica v1.8'!$A$1:$T$216,A48)</f>
        <v>1</v>
      </c>
      <c r="C48">
        <f>COUNTIFS(AGR!$A$1:$T$112,_xlfn.CONCAT("*",A48,"*"))+COUNTIFS(AGR!$A$1:$T$112,A48)+COUNTIFS(AKU!$A$1:$T$116,_xlfn.CONCAT("*",A48,"*"))+COUNTIFS(AKU!$A$1:$T$116,A48)+COUNTIFS(SZE!$A$1:$T$116,_xlfn.CONCAT("*",A48,"*"))+COUNTIFS(SZE!$A$1:$T$116,A48)+COUNTIFS(DOD!$A$1:$T$116,_xlfn.CONCAT("*",A48,"*"))+COUNTIFS(DOD!$A$1:$T$116,A48)+COUNTIFS(OOM!$A$1:$T$116,_xlfn.CONCAT("*",A48,"*"))+COUNTIFS(OOM!$A$1:$T$116,A48)</f>
        <v>1</v>
      </c>
    </row>
    <row r="49" spans="1:3" x14ac:dyDescent="0.35">
      <c r="A49">
        <v>668</v>
      </c>
      <c r="B49">
        <f>COUNTIFS('Komunikačná matica v1.8'!$A$1:$T$216,_xlfn.CONCAT("*",A49,"*"))+COUNTIFS('Komunikačná matica v1.8'!$A$1:$T$216,A49)</f>
        <v>1</v>
      </c>
      <c r="C49">
        <f>COUNTIFS(AGR!$A$1:$T$112,_xlfn.CONCAT("*",A49,"*"))+COUNTIFS(AGR!$A$1:$T$112,A49)+COUNTIFS(AKU!$A$1:$T$116,_xlfn.CONCAT("*",A49,"*"))+COUNTIFS(AKU!$A$1:$T$116,A49)+COUNTIFS(SZE!$A$1:$T$116,_xlfn.CONCAT("*",A49,"*"))+COUNTIFS(SZE!$A$1:$T$116,A49)+COUNTIFS(DOD!$A$1:$T$116,_xlfn.CONCAT("*",A49,"*"))+COUNTIFS(DOD!$A$1:$T$116,A49)+COUNTIFS(OOM!$A$1:$T$116,_xlfn.CONCAT("*",A49,"*"))+COUNTIFS(OOM!$A$1:$T$116,A49)</f>
        <v>1</v>
      </c>
    </row>
    <row r="50" spans="1:3" x14ac:dyDescent="0.35">
      <c r="A50">
        <v>669</v>
      </c>
      <c r="B50">
        <f>COUNTIFS('Komunikačná matica v1.8'!$A$1:$T$216,_xlfn.CONCAT("*",A50,"*"))+COUNTIFS('Komunikačná matica v1.8'!$A$1:$T$216,A50)</f>
        <v>1</v>
      </c>
      <c r="C50">
        <f>COUNTIFS(AGR!$A$1:$T$112,_xlfn.CONCAT("*",A50,"*"))+COUNTIFS(AGR!$A$1:$T$112,A50)+COUNTIFS(AKU!$A$1:$T$116,_xlfn.CONCAT("*",A50,"*"))+COUNTIFS(AKU!$A$1:$T$116,A50)+COUNTIFS(SZE!$A$1:$T$116,_xlfn.CONCAT("*",A50,"*"))+COUNTIFS(SZE!$A$1:$T$116,A50)+COUNTIFS(DOD!$A$1:$T$116,_xlfn.CONCAT("*",A50,"*"))+COUNTIFS(DOD!$A$1:$T$116,A50)+COUNTIFS(OOM!$A$1:$T$116,_xlfn.CONCAT("*",A50,"*"))+COUNTIFS(OOM!$A$1:$T$116,A50)</f>
        <v>1</v>
      </c>
    </row>
    <row r="51" spans="1:3" x14ac:dyDescent="0.35">
      <c r="A51">
        <v>670</v>
      </c>
      <c r="B51">
        <f>COUNTIFS('Komunikačná matica v1.8'!$A$1:$T$216,_xlfn.CONCAT("*",A51,"*"))+COUNTIFS('Komunikačná matica v1.8'!$A$1:$T$216,A51)</f>
        <v>1</v>
      </c>
      <c r="C51">
        <f>COUNTIFS(AGR!$A$1:$T$112,_xlfn.CONCAT("*",A51,"*"))+COUNTIFS(AGR!$A$1:$T$112,A51)+COUNTIFS(AKU!$A$1:$T$116,_xlfn.CONCAT("*",A51,"*"))+COUNTIFS(AKU!$A$1:$T$116,A51)+COUNTIFS(SZE!$A$1:$T$116,_xlfn.CONCAT("*",A51,"*"))+COUNTIFS(SZE!$A$1:$T$116,A51)+COUNTIFS(DOD!$A$1:$T$116,_xlfn.CONCAT("*",A51,"*"))+COUNTIFS(DOD!$A$1:$T$116,A51)+COUNTIFS(OOM!$A$1:$T$116,_xlfn.CONCAT("*",A51,"*"))+COUNTIFS(OOM!$A$1:$T$116,A51)</f>
        <v>1</v>
      </c>
    </row>
    <row r="52" spans="1:3" x14ac:dyDescent="0.35">
      <c r="A52">
        <v>671</v>
      </c>
      <c r="B52">
        <f>COUNTIFS('Komunikačná matica v1.8'!$A$1:$T$216,_xlfn.CONCAT("*",A52,"*"))+COUNTIFS('Komunikačná matica v1.8'!$A$1:$T$216,A52)</f>
        <v>1</v>
      </c>
      <c r="C52">
        <f>COUNTIFS(AGR!$A$1:$T$112,_xlfn.CONCAT("*",A52,"*"))+COUNTIFS(AGR!$A$1:$T$112,A52)+COUNTIFS(AKU!$A$1:$T$116,_xlfn.CONCAT("*",A52,"*"))+COUNTIFS(AKU!$A$1:$T$116,A52)+COUNTIFS(SZE!$A$1:$T$116,_xlfn.CONCAT("*",A52,"*"))+COUNTIFS(SZE!$A$1:$T$116,A52)+COUNTIFS(DOD!$A$1:$T$116,_xlfn.CONCAT("*",A52,"*"))+COUNTIFS(DOD!$A$1:$T$116,A52)+COUNTIFS(OOM!$A$1:$T$116,_xlfn.CONCAT("*",A52,"*"))+COUNTIFS(OOM!$A$1:$T$116,A52)</f>
        <v>1</v>
      </c>
    </row>
    <row r="53" spans="1:3" x14ac:dyDescent="0.35">
      <c r="A53">
        <v>672</v>
      </c>
      <c r="B53">
        <f>COUNTIFS('Komunikačná matica v1.8'!$A$1:$T$216,_xlfn.CONCAT("*",A53,"*"))+COUNTIFS('Komunikačná matica v1.8'!$A$1:$T$216,A53)</f>
        <v>1</v>
      </c>
      <c r="C53">
        <f>COUNTIFS(AGR!$A$1:$T$112,_xlfn.CONCAT("*",A53,"*"))+COUNTIFS(AGR!$A$1:$T$112,A53)+COUNTIFS(AKU!$A$1:$T$116,_xlfn.CONCAT("*",A53,"*"))+COUNTIFS(AKU!$A$1:$T$116,A53)+COUNTIFS(SZE!$A$1:$T$116,_xlfn.CONCAT("*",A53,"*"))+COUNTIFS(SZE!$A$1:$T$116,A53)+COUNTIFS(DOD!$A$1:$T$116,_xlfn.CONCAT("*",A53,"*"))+COUNTIFS(DOD!$A$1:$T$116,A53)+COUNTIFS(OOM!$A$1:$T$116,_xlfn.CONCAT("*",A53,"*"))+COUNTIFS(OOM!$A$1:$T$116,A53)</f>
        <v>1</v>
      </c>
    </row>
    <row r="54" spans="1:3" x14ac:dyDescent="0.35">
      <c r="A54">
        <v>673</v>
      </c>
      <c r="B54">
        <f>COUNTIFS('Komunikačná matica v1.8'!$A$1:$T$216,_xlfn.CONCAT("*",A54,"*"))+COUNTIFS('Komunikačná matica v1.8'!$A$1:$T$216,A54)</f>
        <v>1</v>
      </c>
      <c r="C54">
        <f>COUNTIFS(AGR!$A$1:$T$112,_xlfn.CONCAT("*",A54,"*"))+COUNTIFS(AGR!$A$1:$T$112,A54)+COUNTIFS(AKU!$A$1:$T$116,_xlfn.CONCAT("*",A54,"*"))+COUNTIFS(AKU!$A$1:$T$116,A54)+COUNTIFS(SZE!$A$1:$T$116,_xlfn.CONCAT("*",A54,"*"))+COUNTIFS(SZE!$A$1:$T$116,A54)+COUNTIFS(DOD!$A$1:$T$116,_xlfn.CONCAT("*",A54,"*"))+COUNTIFS(DOD!$A$1:$T$116,A54)+COUNTIFS(OOM!$A$1:$T$116,_xlfn.CONCAT("*",A54,"*"))+COUNTIFS(OOM!$A$1:$T$116,A54)</f>
        <v>1</v>
      </c>
    </row>
    <row r="55" spans="1:3" x14ac:dyDescent="0.35">
      <c r="A55">
        <v>674</v>
      </c>
      <c r="B55">
        <f>COUNTIFS('Komunikačná matica v1.8'!$A$1:$T$216,_xlfn.CONCAT("*",A55,"*"))+COUNTIFS('Komunikačná matica v1.8'!$A$1:$T$216,A55)</f>
        <v>1</v>
      </c>
      <c r="C55">
        <f>COUNTIFS(AGR!$A$1:$T$112,_xlfn.CONCAT("*",A55,"*"))+COUNTIFS(AGR!$A$1:$T$112,A55)+COUNTIFS(AKU!$A$1:$T$116,_xlfn.CONCAT("*",A55,"*"))+COUNTIFS(AKU!$A$1:$T$116,A55)+COUNTIFS(SZE!$A$1:$T$116,_xlfn.CONCAT("*",A55,"*"))+COUNTIFS(SZE!$A$1:$T$116,A55)+COUNTIFS(DOD!$A$1:$T$116,_xlfn.CONCAT("*",A55,"*"))+COUNTIFS(DOD!$A$1:$T$116,A55)+COUNTIFS(OOM!$A$1:$T$116,_xlfn.CONCAT("*",A55,"*"))+COUNTIFS(OOM!$A$1:$T$116,A55)</f>
        <v>1</v>
      </c>
    </row>
    <row r="56" spans="1:3" x14ac:dyDescent="0.35">
      <c r="A56">
        <v>675</v>
      </c>
      <c r="B56">
        <f>COUNTIFS('Komunikačná matica v1.8'!$A$1:$T$216,_xlfn.CONCAT("*",A56,"*"))+COUNTIFS('Komunikačná matica v1.8'!$A$1:$T$216,A56)</f>
        <v>1</v>
      </c>
      <c r="C56">
        <f>COUNTIFS(AGR!$A$1:$T$112,_xlfn.CONCAT("*",A56,"*"))+COUNTIFS(AGR!$A$1:$T$112,A56)+COUNTIFS(AKU!$A$1:$T$116,_xlfn.CONCAT("*",A56,"*"))+COUNTIFS(AKU!$A$1:$T$116,A56)+COUNTIFS(SZE!$A$1:$T$116,_xlfn.CONCAT("*",A56,"*"))+COUNTIFS(SZE!$A$1:$T$116,A56)+COUNTIFS(DOD!$A$1:$T$116,_xlfn.CONCAT("*",A56,"*"))+COUNTIFS(DOD!$A$1:$T$116,A56)+COUNTIFS(OOM!$A$1:$T$116,_xlfn.CONCAT("*",A56,"*"))+COUNTIFS(OOM!$A$1:$T$116,A56)</f>
        <v>1</v>
      </c>
    </row>
    <row r="57" spans="1:3" x14ac:dyDescent="0.35">
      <c r="A57">
        <v>676</v>
      </c>
      <c r="B57">
        <f>COUNTIFS('Komunikačná matica v1.8'!$A$1:$T$216,_xlfn.CONCAT("*",A57,"*"))+COUNTIFS('Komunikačná matica v1.8'!$A$1:$T$216,A57)</f>
        <v>1</v>
      </c>
      <c r="C57">
        <f>COUNTIFS(AGR!$A$1:$T$112,_xlfn.CONCAT("*",A57,"*"))+COUNTIFS(AGR!$A$1:$T$112,A57)+COUNTIFS(AKU!$A$1:$T$116,_xlfn.CONCAT("*",A57,"*"))+COUNTIFS(AKU!$A$1:$T$116,A57)+COUNTIFS(SZE!$A$1:$T$116,_xlfn.CONCAT("*",A57,"*"))+COUNTIFS(SZE!$A$1:$T$116,A57)+COUNTIFS(DOD!$A$1:$T$116,_xlfn.CONCAT("*",A57,"*"))+COUNTIFS(DOD!$A$1:$T$116,A57)+COUNTIFS(OOM!$A$1:$T$116,_xlfn.CONCAT("*",A57,"*"))+COUNTIFS(OOM!$A$1:$T$116,A57)</f>
        <v>1</v>
      </c>
    </row>
    <row r="58" spans="1:3" x14ac:dyDescent="0.35">
      <c r="A58">
        <v>677</v>
      </c>
      <c r="B58">
        <f>COUNTIFS('Komunikačná matica v1.8'!$A$1:$T$216,_xlfn.CONCAT("*",A58,"*"))+COUNTIFS('Komunikačná matica v1.8'!$A$1:$T$216,A58)</f>
        <v>1</v>
      </c>
      <c r="C58">
        <f>COUNTIFS(AGR!$A$1:$T$112,_xlfn.CONCAT("*",A58,"*"))+COUNTIFS(AGR!$A$1:$T$112,A58)+COUNTIFS(AKU!$A$1:$T$116,_xlfn.CONCAT("*",A58,"*"))+COUNTIFS(AKU!$A$1:$T$116,A58)+COUNTIFS(SZE!$A$1:$T$116,_xlfn.CONCAT("*",A58,"*"))+COUNTIFS(SZE!$A$1:$T$116,A58)+COUNTIFS(DOD!$A$1:$T$116,_xlfn.CONCAT("*",A58,"*"))+COUNTIFS(DOD!$A$1:$T$116,A58)+COUNTIFS(OOM!$A$1:$T$116,_xlfn.CONCAT("*",A58,"*"))+COUNTIFS(OOM!$A$1:$T$116,A58)</f>
        <v>1</v>
      </c>
    </row>
    <row r="59" spans="1:3" x14ac:dyDescent="0.35">
      <c r="A59">
        <v>678</v>
      </c>
      <c r="B59">
        <f>COUNTIFS('Komunikačná matica v1.8'!$A$1:$T$216,_xlfn.CONCAT("*",A59,"*"))+COUNTIFS('Komunikačná matica v1.8'!$A$1:$T$216,A59)</f>
        <v>1</v>
      </c>
      <c r="C59">
        <f>COUNTIFS(AGR!$A$1:$T$112,_xlfn.CONCAT("*",A59,"*"))+COUNTIFS(AGR!$A$1:$T$112,A59)+COUNTIFS(AKU!$A$1:$T$116,_xlfn.CONCAT("*",A59,"*"))+COUNTIFS(AKU!$A$1:$T$116,A59)+COUNTIFS(SZE!$A$1:$T$116,_xlfn.CONCAT("*",A59,"*"))+COUNTIFS(SZE!$A$1:$T$116,A59)+COUNTIFS(DOD!$A$1:$T$116,_xlfn.CONCAT("*",A59,"*"))+COUNTIFS(DOD!$A$1:$T$116,A59)+COUNTIFS(OOM!$A$1:$T$116,_xlfn.CONCAT("*",A59,"*"))+COUNTIFS(OOM!$A$1:$T$116,A59)</f>
        <v>1</v>
      </c>
    </row>
    <row r="60" spans="1:3" x14ac:dyDescent="0.35">
      <c r="A60">
        <v>679</v>
      </c>
      <c r="B60">
        <f>COUNTIFS('Komunikačná matica v1.8'!$A$1:$T$216,_xlfn.CONCAT("*",A60,"*"))+COUNTIFS('Komunikačná matica v1.8'!$A$1:$T$216,A60)</f>
        <v>1</v>
      </c>
      <c r="C60">
        <f>COUNTIFS(AGR!$A$1:$T$112,_xlfn.CONCAT("*",A60,"*"))+COUNTIFS(AGR!$A$1:$T$112,A60)+COUNTIFS(AKU!$A$1:$T$116,_xlfn.CONCAT("*",A60,"*"))+COUNTIFS(AKU!$A$1:$T$116,A60)+COUNTIFS(SZE!$A$1:$T$116,_xlfn.CONCAT("*",A60,"*"))+COUNTIFS(SZE!$A$1:$T$116,A60)+COUNTIFS(DOD!$A$1:$T$116,_xlfn.CONCAT("*",A60,"*"))+COUNTIFS(DOD!$A$1:$T$116,A60)+COUNTIFS(OOM!$A$1:$T$116,_xlfn.CONCAT("*",A60,"*"))+COUNTIFS(OOM!$A$1:$T$116,A60)</f>
        <v>1</v>
      </c>
    </row>
    <row r="61" spans="1:3" x14ac:dyDescent="0.35">
      <c r="A61">
        <v>680</v>
      </c>
      <c r="B61">
        <f>COUNTIFS('Komunikačná matica v1.8'!$A$1:$T$216,_xlfn.CONCAT("*",A61,"*"))+COUNTIFS('Komunikačná matica v1.8'!$A$1:$T$216,A61)</f>
        <v>1</v>
      </c>
      <c r="C61">
        <f>COUNTIFS(AGR!$A$1:$T$112,_xlfn.CONCAT("*",A61,"*"))+COUNTIFS(AGR!$A$1:$T$112,A61)+COUNTIFS(AKU!$A$1:$T$116,_xlfn.CONCAT("*",A61,"*"))+COUNTIFS(AKU!$A$1:$T$116,A61)+COUNTIFS(SZE!$A$1:$T$116,_xlfn.CONCAT("*",A61,"*"))+COUNTIFS(SZE!$A$1:$T$116,A61)+COUNTIFS(DOD!$A$1:$T$116,_xlfn.CONCAT("*",A61,"*"))+COUNTIFS(DOD!$A$1:$T$116,A61)+COUNTIFS(OOM!$A$1:$T$116,_xlfn.CONCAT("*",A61,"*"))+COUNTIFS(OOM!$A$1:$T$116,A61)</f>
        <v>1</v>
      </c>
    </row>
    <row r="62" spans="1:3" x14ac:dyDescent="0.35">
      <c r="A62">
        <v>681</v>
      </c>
      <c r="B62">
        <f>COUNTIFS('Komunikačná matica v1.8'!$A$1:$T$216,_xlfn.CONCAT("*",A62,"*"))+COUNTIFS('Komunikačná matica v1.8'!$A$1:$T$216,A62)</f>
        <v>1</v>
      </c>
      <c r="C62">
        <f>COUNTIFS(AGR!$A$1:$T$112,_xlfn.CONCAT("*",A62,"*"))+COUNTIFS(AGR!$A$1:$T$112,A62)+COUNTIFS(AKU!$A$1:$T$116,_xlfn.CONCAT("*",A62,"*"))+COUNTIFS(AKU!$A$1:$T$116,A62)+COUNTIFS(SZE!$A$1:$T$116,_xlfn.CONCAT("*",A62,"*"))+COUNTIFS(SZE!$A$1:$T$116,A62)+COUNTIFS(DOD!$A$1:$T$116,_xlfn.CONCAT("*",A62,"*"))+COUNTIFS(DOD!$A$1:$T$116,A62)+COUNTIFS(OOM!$A$1:$T$116,_xlfn.CONCAT("*",A62,"*"))+COUNTIFS(OOM!$A$1:$T$116,A62)</f>
        <v>1</v>
      </c>
    </row>
    <row r="63" spans="1:3" x14ac:dyDescent="0.35">
      <c r="A63">
        <v>682</v>
      </c>
      <c r="B63">
        <f>COUNTIFS('Komunikačná matica v1.8'!$A$1:$T$216,_xlfn.CONCAT("*",A63,"*"))+COUNTIFS('Komunikačná matica v1.8'!$A$1:$T$216,A63)</f>
        <v>1</v>
      </c>
      <c r="C63">
        <f>COUNTIFS(AGR!$A$1:$T$112,_xlfn.CONCAT("*",A63,"*"))+COUNTIFS(AGR!$A$1:$T$112,A63)+COUNTIFS(AKU!$A$1:$T$116,_xlfn.CONCAT("*",A63,"*"))+COUNTIFS(AKU!$A$1:$T$116,A63)+COUNTIFS(SZE!$A$1:$T$116,_xlfn.CONCAT("*",A63,"*"))+COUNTIFS(SZE!$A$1:$T$116,A63)+COUNTIFS(DOD!$A$1:$T$116,_xlfn.CONCAT("*",A63,"*"))+COUNTIFS(DOD!$A$1:$T$116,A63)+COUNTIFS(OOM!$A$1:$T$116,_xlfn.CONCAT("*",A63,"*"))+COUNTIFS(OOM!$A$1:$T$116,A63)</f>
        <v>1</v>
      </c>
    </row>
    <row r="64" spans="1:3" x14ac:dyDescent="0.35">
      <c r="A64">
        <v>683</v>
      </c>
      <c r="B64">
        <f>COUNTIFS('Komunikačná matica v1.8'!$A$1:$T$216,_xlfn.CONCAT("*",A64,"*"))+COUNTIFS('Komunikačná matica v1.8'!$A$1:$T$216,A64)</f>
        <v>1</v>
      </c>
      <c r="C64">
        <f>COUNTIFS(AGR!$A$1:$T$112,_xlfn.CONCAT("*",A64,"*"))+COUNTIFS(AGR!$A$1:$T$112,A64)+COUNTIFS(AKU!$A$1:$T$116,_xlfn.CONCAT("*",A64,"*"))+COUNTIFS(AKU!$A$1:$T$116,A64)+COUNTIFS(SZE!$A$1:$T$116,_xlfn.CONCAT("*",A64,"*"))+COUNTIFS(SZE!$A$1:$T$116,A64)+COUNTIFS(DOD!$A$1:$T$116,_xlfn.CONCAT("*",A64,"*"))+COUNTIFS(DOD!$A$1:$T$116,A64)+COUNTIFS(OOM!$A$1:$T$116,_xlfn.CONCAT("*",A64,"*"))+COUNTIFS(OOM!$A$1:$T$116,A64)</f>
        <v>1</v>
      </c>
    </row>
    <row r="65" spans="1:3" x14ac:dyDescent="0.35">
      <c r="A65">
        <v>684</v>
      </c>
      <c r="B65">
        <f>COUNTIFS('Komunikačná matica v1.8'!$A$1:$T$216,_xlfn.CONCAT("*",A65,"*"))+COUNTIFS('Komunikačná matica v1.8'!$A$1:$T$216,A65)</f>
        <v>0</v>
      </c>
      <c r="C65">
        <f>COUNTIFS(AGR!$A$1:$T$112,_xlfn.CONCAT("*",A65,"*"))+COUNTIFS(AGR!$A$1:$T$112,A65)+COUNTIFS(AKU!$A$1:$T$116,_xlfn.CONCAT("*",A65,"*"))+COUNTIFS(AKU!$A$1:$T$116,A65)+COUNTIFS(SZE!$A$1:$T$116,_xlfn.CONCAT("*",A65,"*"))+COUNTIFS(SZE!$A$1:$T$116,A65)+COUNTIFS(DOD!$A$1:$T$116,_xlfn.CONCAT("*",A65,"*"))+COUNTIFS(DOD!$A$1:$T$116,A65)+COUNTIFS(OOM!$A$1:$T$116,_xlfn.CONCAT("*",A65,"*"))+COUNTIFS(OOM!$A$1:$T$116,A65)</f>
        <v>0</v>
      </c>
    </row>
    <row r="66" spans="1:3" x14ac:dyDescent="0.35">
      <c r="A66">
        <v>685</v>
      </c>
      <c r="B66">
        <f>COUNTIFS('Komunikačná matica v1.8'!$A$1:$T$216,_xlfn.CONCAT("*",A66,"*"))+COUNTIFS('Komunikačná matica v1.8'!$A$1:$T$216,A66)</f>
        <v>0</v>
      </c>
      <c r="C66">
        <f>COUNTIFS(AGR!$A$1:$T$112,_xlfn.CONCAT("*",A66,"*"))+COUNTIFS(AGR!$A$1:$T$112,A66)+COUNTIFS(AKU!$A$1:$T$116,_xlfn.CONCAT("*",A66,"*"))+COUNTIFS(AKU!$A$1:$T$116,A66)+COUNTIFS(SZE!$A$1:$T$116,_xlfn.CONCAT("*",A66,"*"))+COUNTIFS(SZE!$A$1:$T$116,A66)+COUNTIFS(DOD!$A$1:$T$116,_xlfn.CONCAT("*",A66,"*"))+COUNTIFS(DOD!$A$1:$T$116,A66)+COUNTIFS(OOM!$A$1:$T$116,_xlfn.CONCAT("*",A66,"*"))+COUNTIFS(OOM!$A$1:$T$116,A66)</f>
        <v>0</v>
      </c>
    </row>
    <row r="67" spans="1:3" x14ac:dyDescent="0.35">
      <c r="A67">
        <v>686</v>
      </c>
      <c r="B67">
        <f>COUNTIFS('Komunikačná matica v1.8'!$A$1:$T$216,_xlfn.CONCAT("*",A67,"*"))+COUNTIFS('Komunikačná matica v1.8'!$A$1:$T$216,A67)</f>
        <v>0</v>
      </c>
      <c r="C67">
        <f>COUNTIFS(AGR!$A$1:$T$112,_xlfn.CONCAT("*",A67,"*"))+COUNTIFS(AGR!$A$1:$T$112,A67)+COUNTIFS(AKU!$A$1:$T$116,_xlfn.CONCAT("*",A67,"*"))+COUNTIFS(AKU!$A$1:$T$116,A67)+COUNTIFS(SZE!$A$1:$T$116,_xlfn.CONCAT("*",A67,"*"))+COUNTIFS(SZE!$A$1:$T$116,A67)+COUNTIFS(DOD!$A$1:$T$116,_xlfn.CONCAT("*",A67,"*"))+COUNTIFS(DOD!$A$1:$T$116,A67)+COUNTIFS(OOM!$A$1:$T$116,_xlfn.CONCAT("*",A67,"*"))+COUNTIFS(OOM!$A$1:$T$116,A67)</f>
        <v>0</v>
      </c>
    </row>
    <row r="68" spans="1:3" x14ac:dyDescent="0.35">
      <c r="A68">
        <v>687</v>
      </c>
      <c r="B68">
        <f>COUNTIFS('Komunikačná matica v1.8'!$A$1:$T$216,_xlfn.CONCAT("*",A68,"*"))+COUNTIFS('Komunikačná matica v1.8'!$A$1:$T$216,A68)</f>
        <v>0</v>
      </c>
      <c r="C68">
        <f>COUNTIFS(AGR!$A$1:$T$112,_xlfn.CONCAT("*",A68,"*"))+COUNTIFS(AGR!$A$1:$T$112,A68)+COUNTIFS(AKU!$A$1:$T$116,_xlfn.CONCAT("*",A68,"*"))+COUNTIFS(AKU!$A$1:$T$116,A68)+COUNTIFS(SZE!$A$1:$T$116,_xlfn.CONCAT("*",A68,"*"))+COUNTIFS(SZE!$A$1:$T$116,A68)+COUNTIFS(DOD!$A$1:$T$116,_xlfn.CONCAT("*",A68,"*"))+COUNTIFS(DOD!$A$1:$T$116,A68)+COUNTIFS(OOM!$A$1:$T$116,_xlfn.CONCAT("*",A68,"*"))+COUNTIFS(OOM!$A$1:$T$116,A68)</f>
        <v>0</v>
      </c>
    </row>
    <row r="69" spans="1:3" x14ac:dyDescent="0.35">
      <c r="A69">
        <v>688</v>
      </c>
      <c r="B69">
        <f>COUNTIFS('Komunikačná matica v1.8'!$A$1:$T$216,_xlfn.CONCAT("*",A69,"*"))+COUNTIFS('Komunikačná matica v1.8'!$A$1:$T$216,A69)</f>
        <v>0</v>
      </c>
      <c r="C69">
        <f>COUNTIFS(AGR!$A$1:$T$112,_xlfn.CONCAT("*",A69,"*"))+COUNTIFS(AGR!$A$1:$T$112,A69)+COUNTIFS(AKU!$A$1:$T$116,_xlfn.CONCAT("*",A69,"*"))+COUNTIFS(AKU!$A$1:$T$116,A69)+COUNTIFS(SZE!$A$1:$T$116,_xlfn.CONCAT("*",A69,"*"))+COUNTIFS(SZE!$A$1:$T$116,A69)+COUNTIFS(DOD!$A$1:$T$116,_xlfn.CONCAT("*",A69,"*"))+COUNTIFS(DOD!$A$1:$T$116,A69)+COUNTIFS(OOM!$A$1:$T$116,_xlfn.CONCAT("*",A69,"*"))+COUNTIFS(OOM!$A$1:$T$116,A69)</f>
        <v>0</v>
      </c>
    </row>
    <row r="70" spans="1:3" x14ac:dyDescent="0.35">
      <c r="A70">
        <v>689</v>
      </c>
      <c r="B70">
        <f>COUNTIFS('Komunikačná matica v1.8'!$A$1:$T$216,_xlfn.CONCAT("*",A70,"*"))+COUNTIFS('Komunikačná matica v1.8'!$A$1:$T$216,A70)</f>
        <v>0</v>
      </c>
      <c r="C70">
        <f>COUNTIFS(AGR!$A$1:$T$112,_xlfn.CONCAT("*",A70,"*"))+COUNTIFS(AGR!$A$1:$T$112,A70)+COUNTIFS(AKU!$A$1:$T$116,_xlfn.CONCAT("*",A70,"*"))+COUNTIFS(AKU!$A$1:$T$116,A70)+COUNTIFS(SZE!$A$1:$T$116,_xlfn.CONCAT("*",A70,"*"))+COUNTIFS(SZE!$A$1:$T$116,A70)+COUNTIFS(DOD!$A$1:$T$116,_xlfn.CONCAT("*",A70,"*"))+COUNTIFS(DOD!$A$1:$T$116,A70)+COUNTIFS(OOM!$A$1:$T$116,_xlfn.CONCAT("*",A70,"*"))+COUNTIFS(OOM!$A$1:$T$116,A70)</f>
        <v>0</v>
      </c>
    </row>
    <row r="71" spans="1:3" x14ac:dyDescent="0.35">
      <c r="A71">
        <v>690</v>
      </c>
      <c r="B71">
        <f>COUNTIFS('Komunikačná matica v1.8'!$A$1:$T$216,_xlfn.CONCAT("*",A71,"*"))+COUNTIFS('Komunikačná matica v1.8'!$A$1:$T$216,A71)</f>
        <v>0</v>
      </c>
      <c r="C71">
        <f>COUNTIFS(AGR!$A$1:$T$112,_xlfn.CONCAT("*",A71,"*"))+COUNTIFS(AGR!$A$1:$T$112,A71)+COUNTIFS(AKU!$A$1:$T$116,_xlfn.CONCAT("*",A71,"*"))+COUNTIFS(AKU!$A$1:$T$116,A71)+COUNTIFS(SZE!$A$1:$T$116,_xlfn.CONCAT("*",A71,"*"))+COUNTIFS(SZE!$A$1:$T$116,A71)+COUNTIFS(DOD!$A$1:$T$116,_xlfn.CONCAT("*",A71,"*"))+COUNTIFS(DOD!$A$1:$T$116,A71)+COUNTIFS(OOM!$A$1:$T$116,_xlfn.CONCAT("*",A71,"*"))+COUNTIFS(OOM!$A$1:$T$116,A71)</f>
        <v>0</v>
      </c>
    </row>
    <row r="72" spans="1:3" x14ac:dyDescent="0.35">
      <c r="A72">
        <v>691</v>
      </c>
      <c r="B72">
        <f>COUNTIFS('Komunikačná matica v1.8'!$A$1:$T$216,_xlfn.CONCAT("*",A72,"*"))+COUNTIFS('Komunikačná matica v1.8'!$A$1:$T$216,A72)</f>
        <v>0</v>
      </c>
      <c r="C72">
        <f>COUNTIFS(AGR!$A$1:$T$112,_xlfn.CONCAT("*",A72,"*"))+COUNTIFS(AGR!$A$1:$T$112,A72)+COUNTIFS(AKU!$A$1:$T$116,_xlfn.CONCAT("*",A72,"*"))+COUNTIFS(AKU!$A$1:$T$116,A72)+COUNTIFS(SZE!$A$1:$T$116,_xlfn.CONCAT("*",A72,"*"))+COUNTIFS(SZE!$A$1:$T$116,A72)+COUNTIFS(DOD!$A$1:$T$116,_xlfn.CONCAT("*",A72,"*"))+COUNTIFS(DOD!$A$1:$T$116,A72)+COUNTIFS(OOM!$A$1:$T$116,_xlfn.CONCAT("*",A72,"*"))+COUNTIFS(OOM!$A$1:$T$116,A72)</f>
        <v>0</v>
      </c>
    </row>
    <row r="73" spans="1:3" x14ac:dyDescent="0.35">
      <c r="A73">
        <v>692</v>
      </c>
      <c r="B73">
        <f>COUNTIFS('Komunikačná matica v1.8'!$A$1:$T$216,_xlfn.CONCAT("*",A73,"*"))+COUNTIFS('Komunikačná matica v1.8'!$A$1:$T$216,A73)</f>
        <v>0</v>
      </c>
      <c r="C73">
        <f>COUNTIFS(AGR!$A$1:$T$112,_xlfn.CONCAT("*",A73,"*"))+COUNTIFS(AGR!$A$1:$T$112,A73)+COUNTIFS(AKU!$A$1:$T$116,_xlfn.CONCAT("*",A73,"*"))+COUNTIFS(AKU!$A$1:$T$116,A73)+COUNTIFS(SZE!$A$1:$T$116,_xlfn.CONCAT("*",A73,"*"))+COUNTIFS(SZE!$A$1:$T$116,A73)+COUNTIFS(DOD!$A$1:$T$116,_xlfn.CONCAT("*",A73,"*"))+COUNTIFS(DOD!$A$1:$T$116,A73)+COUNTIFS(OOM!$A$1:$T$116,_xlfn.CONCAT("*",A73,"*"))+COUNTIFS(OOM!$A$1:$T$116,A73)</f>
        <v>0</v>
      </c>
    </row>
    <row r="74" spans="1:3" x14ac:dyDescent="0.35">
      <c r="A74">
        <v>693</v>
      </c>
      <c r="B74">
        <f>COUNTIFS('Komunikačná matica v1.8'!$A$1:$T$216,_xlfn.CONCAT("*",A74,"*"))+COUNTIFS('Komunikačná matica v1.8'!$A$1:$T$216,A74)</f>
        <v>0</v>
      </c>
      <c r="C74">
        <f>COUNTIFS(AGR!$A$1:$T$112,_xlfn.CONCAT("*",A74,"*"))+COUNTIFS(AGR!$A$1:$T$112,A74)+COUNTIFS(AKU!$A$1:$T$116,_xlfn.CONCAT("*",A74,"*"))+COUNTIFS(AKU!$A$1:$T$116,A74)+COUNTIFS(SZE!$A$1:$T$116,_xlfn.CONCAT("*",A74,"*"))+COUNTIFS(SZE!$A$1:$T$116,A74)+COUNTIFS(DOD!$A$1:$T$116,_xlfn.CONCAT("*",A74,"*"))+COUNTIFS(DOD!$A$1:$T$116,A74)+COUNTIFS(OOM!$A$1:$T$116,_xlfn.CONCAT("*",A74,"*"))+COUNTIFS(OOM!$A$1:$T$116,A74)</f>
        <v>0</v>
      </c>
    </row>
    <row r="75" spans="1:3" x14ac:dyDescent="0.35">
      <c r="A75">
        <v>694</v>
      </c>
      <c r="B75">
        <f>COUNTIFS('Komunikačná matica v1.8'!$A$1:$T$216,_xlfn.CONCAT("*",A75,"*"))+COUNTIFS('Komunikačná matica v1.8'!$A$1:$T$216,A75)</f>
        <v>0</v>
      </c>
      <c r="C75">
        <f>COUNTIFS(AGR!$A$1:$T$112,_xlfn.CONCAT("*",A75,"*"))+COUNTIFS(AGR!$A$1:$T$112,A75)+COUNTIFS(AKU!$A$1:$T$116,_xlfn.CONCAT("*",A75,"*"))+COUNTIFS(AKU!$A$1:$T$116,A75)+COUNTIFS(SZE!$A$1:$T$116,_xlfn.CONCAT("*",A75,"*"))+COUNTIFS(SZE!$A$1:$T$116,A75)+COUNTIFS(DOD!$A$1:$T$116,_xlfn.CONCAT("*",A75,"*"))+COUNTIFS(DOD!$A$1:$T$116,A75)+COUNTIFS(OOM!$A$1:$T$116,_xlfn.CONCAT("*",A75,"*"))+COUNTIFS(OOM!$A$1:$T$116,A75)</f>
        <v>0</v>
      </c>
    </row>
    <row r="76" spans="1:3" x14ac:dyDescent="0.35">
      <c r="A76">
        <v>695</v>
      </c>
      <c r="B76">
        <f>COUNTIFS('Komunikačná matica v1.8'!$A$1:$T$216,_xlfn.CONCAT("*",A76,"*"))+COUNTIFS('Komunikačná matica v1.8'!$A$1:$T$216,A76)</f>
        <v>0</v>
      </c>
      <c r="C76">
        <f>COUNTIFS(AGR!$A$1:$T$112,_xlfn.CONCAT("*",A76,"*"))+COUNTIFS(AGR!$A$1:$T$112,A76)+COUNTIFS(AKU!$A$1:$T$116,_xlfn.CONCAT("*",A76,"*"))+COUNTIFS(AKU!$A$1:$T$116,A76)+COUNTIFS(SZE!$A$1:$T$116,_xlfn.CONCAT("*",A76,"*"))+COUNTIFS(SZE!$A$1:$T$116,A76)+COUNTIFS(DOD!$A$1:$T$116,_xlfn.CONCAT("*",A76,"*"))+COUNTIFS(DOD!$A$1:$T$116,A76)+COUNTIFS(OOM!$A$1:$T$116,_xlfn.CONCAT("*",A76,"*"))+COUNTIFS(OOM!$A$1:$T$116,A76)</f>
        <v>0</v>
      </c>
    </row>
    <row r="77" spans="1:3" x14ac:dyDescent="0.35">
      <c r="A77">
        <v>696</v>
      </c>
      <c r="B77">
        <f>COUNTIFS('Komunikačná matica v1.8'!$A$1:$T$216,_xlfn.CONCAT("*",A77,"*"))+COUNTIFS('Komunikačná matica v1.8'!$A$1:$T$216,A77)</f>
        <v>0</v>
      </c>
      <c r="C77">
        <f>COUNTIFS(AGR!$A$1:$T$112,_xlfn.CONCAT("*",A77,"*"))+COUNTIFS(AGR!$A$1:$T$112,A77)+COUNTIFS(AKU!$A$1:$T$116,_xlfn.CONCAT("*",A77,"*"))+COUNTIFS(AKU!$A$1:$T$116,A77)+COUNTIFS(SZE!$A$1:$T$116,_xlfn.CONCAT("*",A77,"*"))+COUNTIFS(SZE!$A$1:$T$116,A77)+COUNTIFS(DOD!$A$1:$T$116,_xlfn.CONCAT("*",A77,"*"))+COUNTIFS(DOD!$A$1:$T$116,A77)+COUNTIFS(OOM!$A$1:$T$116,_xlfn.CONCAT("*",A77,"*"))+COUNTIFS(OOM!$A$1:$T$116,A77)</f>
        <v>0</v>
      </c>
    </row>
    <row r="78" spans="1:3" x14ac:dyDescent="0.35">
      <c r="A78">
        <v>697</v>
      </c>
      <c r="B78">
        <f>COUNTIFS('Komunikačná matica v1.8'!$A$1:$T$216,_xlfn.CONCAT("*",A78,"*"))+COUNTIFS('Komunikačná matica v1.8'!$A$1:$T$216,A78)</f>
        <v>0</v>
      </c>
      <c r="C78">
        <f>COUNTIFS(AGR!$A$1:$T$112,_xlfn.CONCAT("*",A78,"*"))+COUNTIFS(AGR!$A$1:$T$112,A78)+COUNTIFS(AKU!$A$1:$T$116,_xlfn.CONCAT("*",A78,"*"))+COUNTIFS(AKU!$A$1:$T$116,A78)+COUNTIFS(SZE!$A$1:$T$116,_xlfn.CONCAT("*",A78,"*"))+COUNTIFS(SZE!$A$1:$T$116,A78)+COUNTIFS(DOD!$A$1:$T$116,_xlfn.CONCAT("*",A78,"*"))+COUNTIFS(DOD!$A$1:$T$116,A78)+COUNTIFS(OOM!$A$1:$T$116,_xlfn.CONCAT("*",A78,"*"))+COUNTIFS(OOM!$A$1:$T$116,A78)</f>
        <v>0</v>
      </c>
    </row>
    <row r="79" spans="1:3" x14ac:dyDescent="0.35">
      <c r="A79">
        <v>698</v>
      </c>
      <c r="B79">
        <f>COUNTIFS('Komunikačná matica v1.8'!$A$1:$T$216,_xlfn.CONCAT("*",A79,"*"))+COUNTIFS('Komunikačná matica v1.8'!$A$1:$T$216,A79)</f>
        <v>0</v>
      </c>
      <c r="C79">
        <f>COUNTIFS(AGR!$A$1:$T$112,_xlfn.CONCAT("*",A79,"*"))+COUNTIFS(AGR!$A$1:$T$112,A79)+COUNTIFS(AKU!$A$1:$T$116,_xlfn.CONCAT("*",A79,"*"))+COUNTIFS(AKU!$A$1:$T$116,A79)+COUNTIFS(SZE!$A$1:$T$116,_xlfn.CONCAT("*",A79,"*"))+COUNTIFS(SZE!$A$1:$T$116,A79)+COUNTIFS(DOD!$A$1:$T$116,_xlfn.CONCAT("*",A79,"*"))+COUNTIFS(DOD!$A$1:$T$116,A79)+COUNTIFS(OOM!$A$1:$T$116,_xlfn.CONCAT("*",A79,"*"))+COUNTIFS(OOM!$A$1:$T$116,A79)</f>
        <v>0</v>
      </c>
    </row>
    <row r="80" spans="1:3" x14ac:dyDescent="0.35">
      <c r="A80">
        <v>699</v>
      </c>
      <c r="B80">
        <f>COUNTIFS('Komunikačná matica v1.8'!$A$1:$T$216,_xlfn.CONCAT("*",A80,"*"))+COUNTIFS('Komunikačná matica v1.8'!$A$1:$T$216,A80)</f>
        <v>0</v>
      </c>
      <c r="C80" t="s">
        <v>326</v>
      </c>
    </row>
  </sheetData>
  <conditionalFormatting sqref="B1:B80">
    <cfRule type="cellIs" dxfId="3" priority="3" operator="greaterThanOrEqual">
      <formula>2</formula>
    </cfRule>
    <cfRule type="cellIs" dxfId="2" priority="4" operator="equal">
      <formula>0</formula>
    </cfRule>
  </conditionalFormatting>
  <conditionalFormatting sqref="C1:C79">
    <cfRule type="cellIs" dxfId="1" priority="1" operator="greaterThanOrEqual">
      <formula>2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66B8-269E-4727-8938-ECDFC67EB832}">
  <dimension ref="A1:M6"/>
  <sheetViews>
    <sheetView workbookViewId="0">
      <selection activeCell="A6" sqref="A6"/>
    </sheetView>
  </sheetViews>
  <sheetFormatPr defaultRowHeight="14.5" x14ac:dyDescent="0.35"/>
  <cols>
    <col min="1" max="1" width="61.1796875" bestFit="1" customWidth="1"/>
    <col min="2" max="2" width="53.1796875" customWidth="1"/>
    <col min="3" max="4" width="28.81640625" bestFit="1" customWidth="1"/>
  </cols>
  <sheetData>
    <row r="1" spans="1:13" ht="21.5" thickBot="1" x14ac:dyDescent="0.4">
      <c r="A1" s="395" t="s">
        <v>116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ht="15" thickTop="1" x14ac:dyDescent="0.35">
      <c r="A2" s="393" t="s">
        <v>157</v>
      </c>
      <c r="B2" s="391" t="s">
        <v>144</v>
      </c>
      <c r="C2" s="391" t="s">
        <v>118</v>
      </c>
    </row>
    <row r="3" spans="1:13" ht="15.75" customHeight="1" thickBot="1" x14ac:dyDescent="0.4">
      <c r="A3" s="394"/>
      <c r="B3" s="392"/>
      <c r="C3" s="392" t="s">
        <v>1</v>
      </c>
    </row>
    <row r="4" spans="1:13" ht="15" thickTop="1" x14ac:dyDescent="0.35">
      <c r="A4" t="s">
        <v>153</v>
      </c>
      <c r="B4" s="30">
        <v>45444</v>
      </c>
      <c r="C4" s="30">
        <v>45352</v>
      </c>
    </row>
    <row r="5" spans="1:13" x14ac:dyDescent="0.35">
      <c r="A5" t="s">
        <v>155</v>
      </c>
      <c r="B5" s="30">
        <v>45413</v>
      </c>
      <c r="C5" s="30">
        <v>45323</v>
      </c>
    </row>
    <row r="6" spans="1:13" x14ac:dyDescent="0.35">
      <c r="A6" t="s">
        <v>152</v>
      </c>
      <c r="B6" s="46" t="s">
        <v>154</v>
      </c>
      <c r="C6" s="46" t="s">
        <v>154</v>
      </c>
    </row>
  </sheetData>
  <mergeCells count="4">
    <mergeCell ref="C2:C3"/>
    <mergeCell ref="B2:B3"/>
    <mergeCell ref="A2:A3"/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907A-33B9-4709-820C-EBB7D57D59A4}">
  <dimension ref="A1:T131"/>
  <sheetViews>
    <sheetView topLeftCell="A88" zoomScaleNormal="100" workbookViewId="0">
      <pane xSplit="1" topLeftCell="B1" activePane="topRight" state="frozen"/>
      <selection activeCell="A10" sqref="A10"/>
      <selection pane="topRight" activeCell="K100" sqref="K100:K103"/>
    </sheetView>
  </sheetViews>
  <sheetFormatPr defaultRowHeight="14.5" x14ac:dyDescent="0.35"/>
  <cols>
    <col min="1" max="1" width="12.1796875" bestFit="1" customWidth="1"/>
    <col min="2" max="2" width="35" customWidth="1"/>
    <col min="3" max="3" width="70" customWidth="1"/>
    <col min="4" max="4" width="16.453125" customWidth="1"/>
    <col min="5" max="5" width="16.81640625" customWidth="1"/>
    <col min="6" max="6" width="16.1796875" customWidth="1"/>
    <col min="7" max="9" width="16" customWidth="1"/>
    <col min="10" max="10" width="16.453125" customWidth="1"/>
    <col min="11" max="11" width="15.81640625" customWidth="1"/>
    <col min="12" max="12" width="19.81640625" customWidth="1"/>
    <col min="13" max="14" width="16" customWidth="1"/>
    <col min="15" max="15" width="32.81640625" bestFit="1" customWidth="1"/>
    <col min="16" max="16" width="14.453125" bestFit="1" customWidth="1"/>
    <col min="17" max="17" width="17.1796875" customWidth="1"/>
    <col min="18" max="18" width="22.54296875" customWidth="1"/>
    <col min="19" max="19" width="26.453125" style="2" customWidth="1"/>
    <col min="20" max="20" width="76.1796875" customWidth="1"/>
    <col min="21" max="21" width="8.81640625" customWidth="1"/>
  </cols>
  <sheetData>
    <row r="1" spans="1:20" s="7" customFormat="1" ht="43.5" customHeight="1" thickTop="1" x14ac:dyDescent="0.35">
      <c r="A1" s="243" t="s">
        <v>30</v>
      </c>
      <c r="B1" s="256" t="s">
        <v>29</v>
      </c>
      <c r="C1" s="244" t="s">
        <v>1</v>
      </c>
      <c r="D1" s="259" t="s">
        <v>190</v>
      </c>
      <c r="E1" s="333" t="s">
        <v>189</v>
      </c>
      <c r="F1" s="259" t="s">
        <v>118</v>
      </c>
      <c r="G1" s="243" t="s">
        <v>174</v>
      </c>
      <c r="H1" s="262"/>
      <c r="I1" s="262"/>
      <c r="J1" s="262"/>
      <c r="K1" s="262"/>
      <c r="L1" s="262"/>
      <c r="M1" s="262"/>
      <c r="N1" s="262"/>
      <c r="O1" s="261"/>
      <c r="P1" s="243" t="s">
        <v>41</v>
      </c>
      <c r="Q1" s="256"/>
      <c r="R1" s="256"/>
      <c r="S1" s="261"/>
      <c r="T1" s="55"/>
    </row>
    <row r="2" spans="1:20" s="7" customFormat="1" ht="48.75" customHeight="1" thickBot="1" x14ac:dyDescent="0.4">
      <c r="A2" s="255"/>
      <c r="B2" s="257" t="s">
        <v>29</v>
      </c>
      <c r="C2" s="258" t="s">
        <v>1</v>
      </c>
      <c r="D2" s="260" t="s">
        <v>1</v>
      </c>
      <c r="E2" s="334"/>
      <c r="F2" s="260" t="s">
        <v>1</v>
      </c>
      <c r="G2" s="56" t="s">
        <v>72</v>
      </c>
      <c r="H2" s="57" t="s">
        <v>183</v>
      </c>
      <c r="I2" s="57" t="s">
        <v>73</v>
      </c>
      <c r="J2" s="57" t="s">
        <v>179</v>
      </c>
      <c r="K2" s="57" t="s">
        <v>74</v>
      </c>
      <c r="L2" s="57" t="s">
        <v>75</v>
      </c>
      <c r="M2" s="57" t="s">
        <v>184</v>
      </c>
      <c r="N2" s="57" t="s">
        <v>76</v>
      </c>
      <c r="O2" s="60" t="s">
        <v>251</v>
      </c>
      <c r="P2" s="57" t="s">
        <v>40</v>
      </c>
      <c r="Q2" s="57" t="s">
        <v>175</v>
      </c>
      <c r="R2" s="58" t="s">
        <v>39</v>
      </c>
      <c r="S2" s="58" t="s">
        <v>191</v>
      </c>
      <c r="T2" s="58" t="s">
        <v>14</v>
      </c>
    </row>
    <row r="3" spans="1:20" ht="15" thickTop="1" x14ac:dyDescent="0.35">
      <c r="A3" s="329" t="s">
        <v>4</v>
      </c>
      <c r="B3" s="331" t="s">
        <v>31</v>
      </c>
      <c r="C3" s="4" t="s">
        <v>34</v>
      </c>
      <c r="D3" s="37">
        <v>45444</v>
      </c>
      <c r="E3" s="37"/>
      <c r="F3" s="37">
        <v>45352</v>
      </c>
      <c r="G3" s="253" t="s">
        <v>0</v>
      </c>
      <c r="I3" s="253" t="s">
        <v>0</v>
      </c>
      <c r="P3" s="7" t="s">
        <v>42</v>
      </c>
      <c r="Q3" s="7" t="s">
        <v>176</v>
      </c>
      <c r="R3" s="7" t="s">
        <v>2</v>
      </c>
      <c r="S3" s="5">
        <v>620</v>
      </c>
      <c r="T3" s="13"/>
    </row>
    <row r="4" spans="1:20" x14ac:dyDescent="0.35">
      <c r="A4" s="330"/>
      <c r="B4" s="332"/>
      <c r="C4" t="s">
        <v>35</v>
      </c>
      <c r="D4" s="38">
        <v>45444</v>
      </c>
      <c r="E4" s="38"/>
      <c r="F4" s="38">
        <v>45352</v>
      </c>
      <c r="G4" s="267"/>
      <c r="I4" s="267" t="s">
        <v>0</v>
      </c>
      <c r="P4" s="7" t="s">
        <v>43</v>
      </c>
      <c r="Q4" s="7" t="s">
        <v>177</v>
      </c>
      <c r="R4" s="7" t="s">
        <v>3</v>
      </c>
      <c r="S4" s="7">
        <v>799</v>
      </c>
      <c r="T4" s="13" t="s">
        <v>77</v>
      </c>
    </row>
    <row r="5" spans="1:20" x14ac:dyDescent="0.35">
      <c r="A5" s="330"/>
      <c r="B5" s="332"/>
      <c r="C5" t="s">
        <v>36</v>
      </c>
      <c r="D5" s="38">
        <v>45444</v>
      </c>
      <c r="E5" s="38"/>
      <c r="F5" s="38">
        <v>45352</v>
      </c>
      <c r="G5" s="267"/>
      <c r="I5" s="267" t="s">
        <v>0</v>
      </c>
      <c r="P5" s="7" t="s">
        <v>44</v>
      </c>
      <c r="Q5" s="7" t="s">
        <v>177</v>
      </c>
      <c r="R5" s="7" t="s">
        <v>3</v>
      </c>
      <c r="S5" s="7">
        <v>799</v>
      </c>
      <c r="T5" s="13"/>
    </row>
    <row r="6" spans="1:20" x14ac:dyDescent="0.35">
      <c r="A6" s="330"/>
      <c r="B6" s="332"/>
      <c r="C6" t="s">
        <v>37</v>
      </c>
      <c r="D6" s="38">
        <v>45444</v>
      </c>
      <c r="E6" s="38"/>
      <c r="F6" s="38">
        <v>45352</v>
      </c>
      <c r="G6" s="267"/>
      <c r="I6" s="267" t="s">
        <v>0</v>
      </c>
      <c r="P6" s="7" t="s">
        <v>44</v>
      </c>
      <c r="Q6" s="7" t="s">
        <v>177</v>
      </c>
      <c r="R6" s="7" t="s">
        <v>192</v>
      </c>
      <c r="S6" s="7" t="s">
        <v>216</v>
      </c>
      <c r="T6" s="13"/>
    </row>
    <row r="7" spans="1:20" ht="15" thickBot="1" x14ac:dyDescent="0.4">
      <c r="A7" s="330"/>
      <c r="B7" s="332"/>
      <c r="C7" t="s">
        <v>38</v>
      </c>
      <c r="D7" s="39">
        <v>45444</v>
      </c>
      <c r="E7" s="39"/>
      <c r="F7" s="39">
        <v>45352</v>
      </c>
      <c r="G7" s="9" t="s">
        <v>0</v>
      </c>
      <c r="I7" s="9" t="s">
        <v>0</v>
      </c>
      <c r="J7" s="9" t="s">
        <v>0</v>
      </c>
      <c r="K7" s="9" t="s">
        <v>0</v>
      </c>
      <c r="L7" s="9" t="s">
        <v>0</v>
      </c>
      <c r="M7" s="1"/>
      <c r="N7" s="9" t="s">
        <v>0</v>
      </c>
      <c r="O7" s="1"/>
      <c r="P7" s="7" t="s">
        <v>44</v>
      </c>
      <c r="Q7" s="7" t="s">
        <v>177</v>
      </c>
      <c r="R7" s="7" t="s">
        <v>2</v>
      </c>
      <c r="S7" s="8">
        <v>622</v>
      </c>
      <c r="T7" s="13"/>
    </row>
    <row r="8" spans="1:20" ht="29.5" thickTop="1" x14ac:dyDescent="0.35">
      <c r="A8" s="320" t="s">
        <v>5</v>
      </c>
      <c r="B8" s="323" t="s">
        <v>32</v>
      </c>
      <c r="C8" s="99" t="s">
        <v>46</v>
      </c>
      <c r="D8" s="40">
        <v>45444</v>
      </c>
      <c r="E8" s="40"/>
      <c r="F8" s="40">
        <v>45352</v>
      </c>
      <c r="G8" s="6"/>
      <c r="H8" s="253" t="s">
        <v>0</v>
      </c>
      <c r="I8" s="6"/>
      <c r="J8" s="6"/>
      <c r="K8" s="6"/>
      <c r="L8" s="6"/>
      <c r="M8" s="6"/>
      <c r="N8" s="6"/>
      <c r="O8" s="6"/>
      <c r="P8" s="5" t="s">
        <v>42</v>
      </c>
      <c r="Q8" s="5" t="s">
        <v>176</v>
      </c>
      <c r="R8" s="5" t="s">
        <v>2</v>
      </c>
      <c r="S8" s="5">
        <v>623</v>
      </c>
      <c r="T8" s="14" t="s">
        <v>104</v>
      </c>
    </row>
    <row r="9" spans="1:20" x14ac:dyDescent="0.35">
      <c r="A9" s="321"/>
      <c r="B9" s="324"/>
      <c r="C9" t="s">
        <v>47</v>
      </c>
      <c r="D9" s="41">
        <v>45444</v>
      </c>
      <c r="E9" s="41"/>
      <c r="F9" s="41">
        <v>45352</v>
      </c>
      <c r="H9" s="267" t="s">
        <v>0</v>
      </c>
      <c r="P9" s="7" t="s">
        <v>43</v>
      </c>
      <c r="Q9" s="7" t="s">
        <v>177</v>
      </c>
      <c r="R9" s="7" t="s">
        <v>3</v>
      </c>
      <c r="S9" s="7">
        <v>799</v>
      </c>
      <c r="T9" s="13"/>
    </row>
    <row r="10" spans="1:20" x14ac:dyDescent="0.35">
      <c r="A10" s="321"/>
      <c r="B10" s="324"/>
      <c r="C10" t="s">
        <v>48</v>
      </c>
      <c r="D10" s="41">
        <v>45444</v>
      </c>
      <c r="E10" s="41"/>
      <c r="F10" s="41">
        <v>45352</v>
      </c>
      <c r="H10" s="267" t="s">
        <v>0</v>
      </c>
      <c r="P10" s="7" t="s">
        <v>44</v>
      </c>
      <c r="Q10" s="7" t="s">
        <v>177</v>
      </c>
      <c r="R10" s="7" t="s">
        <v>3</v>
      </c>
      <c r="S10" s="7">
        <v>799</v>
      </c>
      <c r="T10" s="13" t="s">
        <v>77</v>
      </c>
    </row>
    <row r="11" spans="1:20" x14ac:dyDescent="0.35">
      <c r="A11" s="321"/>
      <c r="B11" s="324"/>
      <c r="C11" t="s">
        <v>49</v>
      </c>
      <c r="D11" s="41">
        <v>45444</v>
      </c>
      <c r="E11" s="41"/>
      <c r="F11" s="41">
        <v>45352</v>
      </c>
      <c r="H11" s="267" t="s">
        <v>0</v>
      </c>
      <c r="P11" s="7" t="s">
        <v>44</v>
      </c>
      <c r="Q11" s="7" t="s">
        <v>177</v>
      </c>
      <c r="R11" s="7" t="s">
        <v>45</v>
      </c>
      <c r="S11" s="7" t="s">
        <v>217</v>
      </c>
      <c r="T11" s="13"/>
    </row>
    <row r="12" spans="1:20" x14ac:dyDescent="0.35">
      <c r="A12" s="321"/>
      <c r="B12" s="324"/>
      <c r="C12" t="s">
        <v>52</v>
      </c>
      <c r="D12" s="41">
        <v>45444</v>
      </c>
      <c r="E12" s="41"/>
      <c r="F12" s="41">
        <v>45352</v>
      </c>
      <c r="G12" s="9" t="s">
        <v>0</v>
      </c>
      <c r="H12" s="1"/>
      <c r="I12" s="9" t="s">
        <v>0</v>
      </c>
      <c r="J12" s="9" t="s">
        <v>0</v>
      </c>
      <c r="K12" s="9" t="s">
        <v>0</v>
      </c>
      <c r="L12" s="9" t="s">
        <v>0</v>
      </c>
      <c r="M12" s="9" t="s">
        <v>0</v>
      </c>
      <c r="N12" s="9" t="s">
        <v>0</v>
      </c>
      <c r="P12" s="7" t="s">
        <v>44</v>
      </c>
      <c r="Q12" s="7" t="s">
        <v>177</v>
      </c>
      <c r="R12" s="7" t="s">
        <v>3</v>
      </c>
      <c r="S12" s="7">
        <v>799</v>
      </c>
      <c r="T12" s="13" t="s">
        <v>53</v>
      </c>
    </row>
    <row r="13" spans="1:20" x14ac:dyDescent="0.35">
      <c r="A13" s="321"/>
      <c r="B13" s="324"/>
      <c r="C13" t="s">
        <v>50</v>
      </c>
      <c r="D13" s="41">
        <v>45444</v>
      </c>
      <c r="E13" s="41"/>
      <c r="F13" s="41">
        <v>45352</v>
      </c>
      <c r="G13" s="9" t="s">
        <v>0</v>
      </c>
      <c r="I13" s="1"/>
      <c r="J13" s="9" t="s">
        <v>0</v>
      </c>
      <c r="K13" s="9" t="s">
        <v>0</v>
      </c>
      <c r="L13" s="9" t="s">
        <v>0</v>
      </c>
      <c r="M13" s="1"/>
      <c r="N13" s="9" t="s">
        <v>0</v>
      </c>
      <c r="P13" s="7" t="s">
        <v>44</v>
      </c>
      <c r="Q13" s="7" t="s">
        <v>177</v>
      </c>
      <c r="R13" s="7" t="s">
        <v>2</v>
      </c>
      <c r="S13" s="7">
        <v>625</v>
      </c>
      <c r="T13" s="13"/>
    </row>
    <row r="14" spans="1:20" ht="15" thickBot="1" x14ac:dyDescent="0.4">
      <c r="A14" s="322"/>
      <c r="B14" s="324"/>
      <c r="C14" t="s">
        <v>51</v>
      </c>
      <c r="D14" s="42">
        <v>45444</v>
      </c>
      <c r="E14" s="42"/>
      <c r="F14" s="42">
        <v>45352</v>
      </c>
      <c r="G14" s="1"/>
      <c r="I14" s="9" t="s">
        <v>0</v>
      </c>
      <c r="J14" s="9" t="s">
        <v>0</v>
      </c>
      <c r="K14" s="9" t="s">
        <v>0</v>
      </c>
      <c r="L14" s="1"/>
      <c r="M14" s="9" t="s">
        <v>0</v>
      </c>
      <c r="N14" s="9" t="s">
        <v>0</v>
      </c>
      <c r="O14" s="1"/>
      <c r="P14" s="8" t="s">
        <v>44</v>
      </c>
      <c r="Q14" s="7" t="s">
        <v>177</v>
      </c>
      <c r="R14" s="8" t="s">
        <v>2</v>
      </c>
      <c r="S14" s="8">
        <v>626</v>
      </c>
      <c r="T14" s="13"/>
    </row>
    <row r="15" spans="1:20" ht="15" thickTop="1" x14ac:dyDescent="0.35">
      <c r="A15" s="325" t="s">
        <v>6</v>
      </c>
      <c r="B15" s="323" t="s">
        <v>33</v>
      </c>
      <c r="C15" s="98" t="s">
        <v>56</v>
      </c>
      <c r="D15" s="43">
        <v>45444</v>
      </c>
      <c r="E15" s="43"/>
      <c r="F15" s="43">
        <v>45352</v>
      </c>
      <c r="G15" s="253" t="s">
        <v>0</v>
      </c>
      <c r="H15" s="253" t="s">
        <v>0</v>
      </c>
      <c r="I15" s="253" t="s">
        <v>0</v>
      </c>
      <c r="J15" s="5"/>
      <c r="K15" s="5"/>
      <c r="L15" s="5"/>
      <c r="M15" s="5"/>
      <c r="N15" s="5"/>
      <c r="O15" s="5"/>
      <c r="P15" s="5" t="s">
        <v>42</v>
      </c>
      <c r="Q15" s="5" t="s">
        <v>176</v>
      </c>
      <c r="R15" s="5" t="s">
        <v>2</v>
      </c>
      <c r="S15" s="5">
        <v>627</v>
      </c>
      <c r="T15" s="14" t="s">
        <v>105</v>
      </c>
    </row>
    <row r="16" spans="1:20" x14ac:dyDescent="0.35">
      <c r="A16" s="326"/>
      <c r="B16" s="324"/>
      <c r="C16" t="s">
        <v>57</v>
      </c>
      <c r="D16" s="44">
        <v>45444</v>
      </c>
      <c r="E16" s="44"/>
      <c r="F16" s="44">
        <v>45352</v>
      </c>
      <c r="G16" s="267"/>
      <c r="H16" s="267"/>
      <c r="I16" s="267" t="s">
        <v>0</v>
      </c>
      <c r="J16" s="7"/>
      <c r="K16" s="7"/>
      <c r="L16" s="7"/>
      <c r="M16" s="7"/>
      <c r="N16" s="7"/>
      <c r="O16" s="7"/>
      <c r="P16" s="7" t="s">
        <v>43</v>
      </c>
      <c r="Q16" s="7" t="s">
        <v>177</v>
      </c>
      <c r="R16" s="7" t="s">
        <v>3</v>
      </c>
      <c r="S16" s="7">
        <v>799</v>
      </c>
      <c r="T16" s="15"/>
    </row>
    <row r="17" spans="1:20" x14ac:dyDescent="0.35">
      <c r="A17" s="326" t="s">
        <v>6</v>
      </c>
      <c r="B17" s="324"/>
      <c r="C17" t="s">
        <v>58</v>
      </c>
      <c r="D17" s="44">
        <v>45444</v>
      </c>
      <c r="E17" s="44"/>
      <c r="F17" s="44">
        <v>45352</v>
      </c>
      <c r="G17" s="267"/>
      <c r="H17" s="267"/>
      <c r="I17" s="267" t="s">
        <v>0</v>
      </c>
      <c r="P17" s="7" t="s">
        <v>44</v>
      </c>
      <c r="Q17" s="7" t="s">
        <v>177</v>
      </c>
      <c r="R17" s="7" t="s">
        <v>3</v>
      </c>
      <c r="S17" s="7">
        <v>799</v>
      </c>
      <c r="T17" s="13" t="s">
        <v>77</v>
      </c>
    </row>
    <row r="18" spans="1:20" x14ac:dyDescent="0.35">
      <c r="A18" s="326" t="s">
        <v>6</v>
      </c>
      <c r="B18" s="324"/>
      <c r="C18" t="s">
        <v>59</v>
      </c>
      <c r="D18" s="44">
        <v>45444</v>
      </c>
      <c r="E18" s="44"/>
      <c r="F18" s="44">
        <v>45352</v>
      </c>
      <c r="G18" s="267"/>
      <c r="H18" s="267"/>
      <c r="I18" s="267" t="s">
        <v>0</v>
      </c>
      <c r="P18" s="7" t="s">
        <v>44</v>
      </c>
      <c r="Q18" s="7" t="s">
        <v>177</v>
      </c>
      <c r="R18" s="7" t="s">
        <v>45</v>
      </c>
      <c r="S18" s="7" t="s">
        <v>218</v>
      </c>
      <c r="T18" s="13"/>
    </row>
    <row r="19" spans="1:20" ht="15" thickBot="1" x14ac:dyDescent="0.4">
      <c r="A19" s="327" t="s">
        <v>6</v>
      </c>
      <c r="B19" s="328"/>
      <c r="C19" s="3" t="s">
        <v>60</v>
      </c>
      <c r="D19" s="45">
        <v>45444</v>
      </c>
      <c r="E19" s="45"/>
      <c r="F19" s="45">
        <v>45352</v>
      </c>
      <c r="G19" s="9" t="s">
        <v>0</v>
      </c>
      <c r="H19" s="3"/>
      <c r="I19" s="9" t="s">
        <v>0</v>
      </c>
      <c r="J19" s="9" t="s">
        <v>0</v>
      </c>
      <c r="K19" s="9" t="s">
        <v>0</v>
      </c>
      <c r="L19" s="9" t="s">
        <v>0</v>
      </c>
      <c r="M19" s="3"/>
      <c r="N19" s="3"/>
      <c r="O19" s="3"/>
      <c r="P19" s="8" t="s">
        <v>44</v>
      </c>
      <c r="Q19" s="7" t="s">
        <v>177</v>
      </c>
      <c r="R19" s="8" t="s">
        <v>2</v>
      </c>
      <c r="S19" s="8">
        <v>629</v>
      </c>
      <c r="T19" s="16"/>
    </row>
    <row r="20" spans="1:20" ht="15" thickTop="1" x14ac:dyDescent="0.35">
      <c r="A20" s="325" t="s">
        <v>7</v>
      </c>
      <c r="B20" s="323" t="s">
        <v>61</v>
      </c>
      <c r="C20" t="s">
        <v>63</v>
      </c>
      <c r="D20" s="33">
        <v>45444</v>
      </c>
      <c r="E20" s="33"/>
      <c r="F20" s="33">
        <v>45352</v>
      </c>
      <c r="G20" s="253" t="s">
        <v>62</v>
      </c>
      <c r="H20" s="253"/>
      <c r="I20" s="253"/>
      <c r="J20" s="253"/>
      <c r="K20" s="253"/>
      <c r="L20" s="253"/>
      <c r="M20" s="253"/>
      <c r="N20" s="253"/>
      <c r="O20" s="253"/>
      <c r="P20" s="5" t="s">
        <v>42</v>
      </c>
      <c r="Q20" s="5" t="s">
        <v>176</v>
      </c>
      <c r="R20" s="5" t="s">
        <v>2</v>
      </c>
      <c r="S20" s="5">
        <v>630</v>
      </c>
      <c r="T20" s="13" t="s">
        <v>255</v>
      </c>
    </row>
    <row r="21" spans="1:20" ht="15" thickBot="1" x14ac:dyDescent="0.4">
      <c r="A21" s="327" t="s">
        <v>7</v>
      </c>
      <c r="B21" s="328"/>
      <c r="C21" s="3" t="s">
        <v>64</v>
      </c>
      <c r="D21" s="31">
        <v>45444</v>
      </c>
      <c r="E21" s="31"/>
      <c r="F21" s="31">
        <v>45352</v>
      </c>
      <c r="G21" s="254"/>
      <c r="H21" s="254"/>
      <c r="I21" s="254"/>
      <c r="J21" s="254"/>
      <c r="K21" s="254"/>
      <c r="L21" s="254"/>
      <c r="M21" s="254"/>
      <c r="N21" s="254"/>
      <c r="O21" s="254"/>
      <c r="P21" s="8" t="s">
        <v>43</v>
      </c>
      <c r="Q21" s="8"/>
      <c r="R21" s="8" t="s">
        <v>45</v>
      </c>
      <c r="S21" s="8" t="s">
        <v>219</v>
      </c>
      <c r="T21" s="17"/>
    </row>
    <row r="22" spans="1:20" ht="15" thickTop="1" x14ac:dyDescent="0.35">
      <c r="A22" s="329" t="s">
        <v>8</v>
      </c>
      <c r="B22" s="331" t="s">
        <v>65</v>
      </c>
      <c r="C22" s="4" t="s">
        <v>66</v>
      </c>
      <c r="D22" s="33">
        <v>45444</v>
      </c>
      <c r="E22" s="33"/>
      <c r="F22" s="33">
        <v>45352</v>
      </c>
      <c r="G22" s="253" t="s">
        <v>0</v>
      </c>
      <c r="H22" s="5"/>
      <c r="I22" s="5"/>
      <c r="J22" s="5"/>
      <c r="K22" s="5"/>
      <c r="L22" s="5"/>
      <c r="M22" s="5"/>
      <c r="N22" s="5"/>
      <c r="O22" s="5"/>
      <c r="P22" s="5" t="s">
        <v>42</v>
      </c>
      <c r="Q22" s="5" t="s">
        <v>176</v>
      </c>
      <c r="R22" s="5" t="s">
        <v>2</v>
      </c>
      <c r="S22" s="5">
        <v>632</v>
      </c>
      <c r="T22" s="13" t="s">
        <v>70</v>
      </c>
    </row>
    <row r="23" spans="1:20" x14ac:dyDescent="0.35">
      <c r="A23" s="330"/>
      <c r="B23" s="332"/>
      <c r="C23" t="s">
        <v>67</v>
      </c>
      <c r="D23" s="30">
        <v>45444</v>
      </c>
      <c r="E23" s="30"/>
      <c r="F23" s="30">
        <v>45352</v>
      </c>
      <c r="G23" s="267"/>
      <c r="H23" s="7"/>
      <c r="I23" s="7"/>
      <c r="J23" s="7"/>
      <c r="K23" s="7"/>
      <c r="L23" s="7"/>
      <c r="M23" s="7"/>
      <c r="N23" s="7"/>
      <c r="O23" s="7"/>
      <c r="P23" s="7" t="s">
        <v>43</v>
      </c>
      <c r="Q23" s="7" t="s">
        <v>177</v>
      </c>
      <c r="R23" s="7" t="s">
        <v>3</v>
      </c>
      <c r="S23" s="7">
        <v>799</v>
      </c>
      <c r="T23" s="13"/>
    </row>
    <row r="24" spans="1:20" x14ac:dyDescent="0.35">
      <c r="A24" s="330" t="s">
        <v>9</v>
      </c>
      <c r="B24" s="332"/>
      <c r="C24" t="s">
        <v>68</v>
      </c>
      <c r="D24" s="30">
        <v>45444</v>
      </c>
      <c r="E24" s="30"/>
      <c r="F24" s="30">
        <v>45352</v>
      </c>
      <c r="G24" s="267"/>
      <c r="H24" s="7"/>
      <c r="I24" s="7"/>
      <c r="P24" s="7" t="s">
        <v>44</v>
      </c>
      <c r="Q24" s="7" t="s">
        <v>177</v>
      </c>
      <c r="R24" s="7" t="s">
        <v>3</v>
      </c>
      <c r="S24" s="7">
        <v>799</v>
      </c>
      <c r="T24" s="13" t="s">
        <v>54</v>
      </c>
    </row>
    <row r="25" spans="1:20" x14ac:dyDescent="0.35">
      <c r="A25" s="330" t="s">
        <v>9</v>
      </c>
      <c r="B25" s="332"/>
      <c r="C25" t="s">
        <v>69</v>
      </c>
      <c r="D25" s="30">
        <v>45444</v>
      </c>
      <c r="E25" s="30"/>
      <c r="F25" s="30">
        <v>45352</v>
      </c>
      <c r="G25" s="267"/>
      <c r="P25" s="7" t="s">
        <v>44</v>
      </c>
      <c r="Q25" s="7" t="s">
        <v>177</v>
      </c>
      <c r="R25" s="7" t="s">
        <v>45</v>
      </c>
      <c r="S25" s="7" t="s">
        <v>220</v>
      </c>
      <c r="T25" s="13"/>
    </row>
    <row r="26" spans="1:20" ht="15" thickBot="1" x14ac:dyDescent="0.4">
      <c r="A26" s="345" t="s">
        <v>9</v>
      </c>
      <c r="B26" s="346"/>
      <c r="C26" s="3" t="s">
        <v>79</v>
      </c>
      <c r="D26" s="31">
        <v>45444</v>
      </c>
      <c r="E26" s="31"/>
      <c r="F26" s="31">
        <v>45352</v>
      </c>
      <c r="G26" s="3"/>
      <c r="H26" s="3"/>
      <c r="I26" s="3"/>
      <c r="J26" s="9" t="s">
        <v>0</v>
      </c>
      <c r="K26" s="9" t="s">
        <v>0</v>
      </c>
      <c r="L26" s="3"/>
      <c r="M26" s="3"/>
      <c r="N26" s="3"/>
      <c r="O26" s="3"/>
      <c r="P26" s="8" t="s">
        <v>44</v>
      </c>
      <c r="Q26" s="7" t="s">
        <v>177</v>
      </c>
      <c r="R26" s="8" t="s">
        <v>2</v>
      </c>
      <c r="S26" s="8">
        <v>634</v>
      </c>
      <c r="T26" s="17"/>
    </row>
    <row r="27" spans="1:20" ht="15" thickTop="1" x14ac:dyDescent="0.35">
      <c r="A27" s="335" t="s">
        <v>9</v>
      </c>
      <c r="B27" s="338" t="s">
        <v>204</v>
      </c>
      <c r="C27" s="71" t="s">
        <v>205</v>
      </c>
      <c r="D27" s="72">
        <v>45292</v>
      </c>
      <c r="E27" s="72"/>
      <c r="F27" s="72">
        <v>45211</v>
      </c>
      <c r="G27" s="253" t="s">
        <v>0</v>
      </c>
      <c r="H27" s="5"/>
      <c r="I27" s="5"/>
      <c r="J27" s="5"/>
      <c r="K27" s="5"/>
      <c r="L27" s="5"/>
      <c r="M27" s="5"/>
      <c r="N27" s="5"/>
      <c r="O27" s="5"/>
      <c r="P27" s="5" t="s">
        <v>42</v>
      </c>
      <c r="Q27" s="5" t="s">
        <v>176</v>
      </c>
      <c r="R27" s="5" t="s">
        <v>13</v>
      </c>
      <c r="S27" s="5">
        <v>635</v>
      </c>
      <c r="T27" s="13"/>
    </row>
    <row r="28" spans="1:20" x14ac:dyDescent="0.35">
      <c r="A28" s="336"/>
      <c r="B28" s="339"/>
      <c r="C28" s="73" t="s">
        <v>206</v>
      </c>
      <c r="D28" s="74">
        <v>45292</v>
      </c>
      <c r="E28" s="74"/>
      <c r="F28" s="74">
        <v>45211</v>
      </c>
      <c r="G28" s="267"/>
      <c r="H28" s="7"/>
      <c r="I28" s="7"/>
      <c r="J28" s="7"/>
      <c r="K28" s="7"/>
      <c r="L28" s="7"/>
      <c r="M28" s="7"/>
      <c r="N28" s="7"/>
      <c r="O28" s="7"/>
      <c r="P28" s="7" t="s">
        <v>43</v>
      </c>
      <c r="Q28" s="7" t="s">
        <v>177</v>
      </c>
      <c r="R28" s="7" t="s">
        <v>78</v>
      </c>
      <c r="S28" s="7" t="s">
        <v>223</v>
      </c>
      <c r="T28" s="13"/>
    </row>
    <row r="29" spans="1:20" x14ac:dyDescent="0.35">
      <c r="A29" s="336" t="s">
        <v>9</v>
      </c>
      <c r="B29" s="339"/>
      <c r="C29" s="73" t="s">
        <v>207</v>
      </c>
      <c r="D29" s="74">
        <v>45292</v>
      </c>
      <c r="E29" s="74"/>
      <c r="F29" s="74">
        <v>45211</v>
      </c>
      <c r="G29" s="267"/>
      <c r="H29" s="7"/>
      <c r="I29" s="7"/>
      <c r="P29" s="7" t="s">
        <v>43</v>
      </c>
      <c r="Q29" s="7" t="s">
        <v>177</v>
      </c>
      <c r="R29" s="7" t="s">
        <v>3</v>
      </c>
      <c r="S29" s="7">
        <v>799</v>
      </c>
      <c r="T29" s="13"/>
    </row>
    <row r="30" spans="1:20" ht="15" thickBot="1" x14ac:dyDescent="0.4">
      <c r="A30" s="337" t="s">
        <v>9</v>
      </c>
      <c r="B30" s="340"/>
      <c r="C30" s="75" t="s">
        <v>80</v>
      </c>
      <c r="D30" s="76">
        <v>45292</v>
      </c>
      <c r="E30" s="76"/>
      <c r="F30" s="76">
        <v>45211</v>
      </c>
      <c r="G30" s="3"/>
      <c r="H30" s="3"/>
      <c r="I30" s="3"/>
      <c r="J30" s="3"/>
      <c r="K30" s="11" t="s">
        <v>0</v>
      </c>
      <c r="L30" s="11" t="s">
        <v>0</v>
      </c>
      <c r="M30" s="3"/>
      <c r="N30" s="11" t="s">
        <v>0</v>
      </c>
      <c r="O30" s="3"/>
      <c r="P30" s="8" t="s">
        <v>44</v>
      </c>
      <c r="Q30" s="7" t="s">
        <v>177</v>
      </c>
      <c r="R30" s="8" t="s">
        <v>13</v>
      </c>
      <c r="S30" s="8">
        <v>637</v>
      </c>
      <c r="T30" s="17"/>
    </row>
    <row r="31" spans="1:20" ht="15" thickTop="1" x14ac:dyDescent="0.35">
      <c r="A31" s="341" t="s">
        <v>10</v>
      </c>
      <c r="B31" s="343" t="s">
        <v>84</v>
      </c>
      <c r="C31" s="67" t="s">
        <v>81</v>
      </c>
      <c r="D31" s="68">
        <v>45200</v>
      </c>
      <c r="E31" s="68">
        <v>45223</v>
      </c>
      <c r="F31" s="68">
        <v>45107</v>
      </c>
      <c r="J31" s="9" t="s">
        <v>0</v>
      </c>
      <c r="P31" s="5" t="s">
        <v>42</v>
      </c>
      <c r="Q31" s="5" t="s">
        <v>176</v>
      </c>
      <c r="R31" s="5" t="s">
        <v>27</v>
      </c>
      <c r="S31" s="5">
        <v>748</v>
      </c>
      <c r="T31" s="13"/>
    </row>
    <row r="32" spans="1:20" ht="19.5" customHeight="1" thickBot="1" x14ac:dyDescent="0.4">
      <c r="A32" s="342" t="s">
        <v>7</v>
      </c>
      <c r="B32" s="344"/>
      <c r="C32" s="69" t="s">
        <v>82</v>
      </c>
      <c r="D32" s="70">
        <v>45200</v>
      </c>
      <c r="E32" s="70">
        <v>45223</v>
      </c>
      <c r="F32" s="70">
        <v>45107</v>
      </c>
      <c r="G32" s="3"/>
      <c r="H32" s="3"/>
      <c r="I32" s="3"/>
      <c r="J32" s="11" t="s">
        <v>0</v>
      </c>
      <c r="K32" s="3"/>
      <c r="L32" s="3"/>
      <c r="M32" s="3"/>
      <c r="N32" s="3"/>
      <c r="O32" s="3"/>
      <c r="P32" s="8" t="s">
        <v>43</v>
      </c>
      <c r="Q32" s="7" t="s">
        <v>177</v>
      </c>
      <c r="R32" s="8" t="s">
        <v>3</v>
      </c>
      <c r="S32" s="8">
        <v>799</v>
      </c>
      <c r="T32" s="17"/>
    </row>
    <row r="33" spans="1:20" ht="15" thickTop="1" x14ac:dyDescent="0.35">
      <c r="A33" s="335" t="s">
        <v>11</v>
      </c>
      <c r="B33" s="338" t="s">
        <v>83</v>
      </c>
      <c r="C33" s="73" t="s">
        <v>85</v>
      </c>
      <c r="D33" s="74">
        <v>45292</v>
      </c>
      <c r="E33" s="74"/>
      <c r="F33" s="74">
        <v>45211</v>
      </c>
      <c r="G33" s="9" t="s">
        <v>0</v>
      </c>
      <c r="P33" s="5" t="s">
        <v>42</v>
      </c>
      <c r="Q33" s="5" t="s">
        <v>176</v>
      </c>
      <c r="R33" s="5" t="s">
        <v>2</v>
      </c>
      <c r="S33" s="5">
        <v>638</v>
      </c>
      <c r="T33" s="13" t="s">
        <v>102</v>
      </c>
    </row>
    <row r="34" spans="1:20" ht="20.25" customHeight="1" thickBot="1" x14ac:dyDescent="0.4">
      <c r="A34" s="337" t="s">
        <v>7</v>
      </c>
      <c r="B34" s="340"/>
      <c r="C34" s="75" t="s">
        <v>86</v>
      </c>
      <c r="D34" s="76">
        <v>45292</v>
      </c>
      <c r="E34" s="76"/>
      <c r="F34" s="76">
        <v>45211</v>
      </c>
      <c r="G34" s="11" t="s">
        <v>0</v>
      </c>
      <c r="H34" s="3"/>
      <c r="I34" s="3"/>
      <c r="J34" s="3"/>
      <c r="K34" s="3"/>
      <c r="L34" s="3"/>
      <c r="M34" s="3"/>
      <c r="N34" s="3"/>
      <c r="O34" s="3"/>
      <c r="P34" s="8" t="s">
        <v>43</v>
      </c>
      <c r="Q34" s="8" t="s">
        <v>177</v>
      </c>
      <c r="R34" s="8" t="s">
        <v>28</v>
      </c>
      <c r="S34" s="8" t="s">
        <v>194</v>
      </c>
      <c r="T34" s="17" t="s">
        <v>103</v>
      </c>
    </row>
    <row r="35" spans="1:20" ht="36" customHeight="1" thickTop="1" thickBot="1" x14ac:dyDescent="0.4">
      <c r="A35" s="78" t="s">
        <v>12</v>
      </c>
      <c r="B35" s="79" t="s">
        <v>143</v>
      </c>
      <c r="C35" s="69" t="s">
        <v>87</v>
      </c>
      <c r="D35" s="77">
        <v>45200</v>
      </c>
      <c r="E35" s="70">
        <v>45223</v>
      </c>
      <c r="F35" s="70">
        <v>45107</v>
      </c>
      <c r="G35" s="10" t="s">
        <v>0</v>
      </c>
      <c r="H35" s="3"/>
      <c r="I35" s="3"/>
      <c r="J35" s="3"/>
      <c r="K35" s="3"/>
      <c r="L35" s="10" t="s">
        <v>0</v>
      </c>
      <c r="M35" s="3"/>
      <c r="N35" s="3"/>
      <c r="O35" s="3"/>
      <c r="P35" s="8" t="s">
        <v>44</v>
      </c>
      <c r="Q35" s="7" t="s">
        <v>177</v>
      </c>
      <c r="R35" s="8" t="s">
        <v>13</v>
      </c>
      <c r="S35" s="8">
        <v>790</v>
      </c>
      <c r="T35" s="16" t="s">
        <v>239</v>
      </c>
    </row>
    <row r="36" spans="1:20" ht="15" thickTop="1" x14ac:dyDescent="0.35">
      <c r="A36" s="335" t="s">
        <v>119</v>
      </c>
      <c r="B36" s="338" t="s">
        <v>142</v>
      </c>
      <c r="C36" s="73" t="s">
        <v>122</v>
      </c>
      <c r="D36" s="74">
        <v>45292</v>
      </c>
      <c r="E36" s="74"/>
      <c r="F36" s="74">
        <v>45211</v>
      </c>
      <c r="G36" s="9" t="s">
        <v>0</v>
      </c>
      <c r="K36" s="9" t="s">
        <v>0</v>
      </c>
      <c r="P36" s="5" t="s">
        <v>42</v>
      </c>
      <c r="Q36" s="5" t="s">
        <v>176</v>
      </c>
      <c r="R36" s="5" t="s">
        <v>13</v>
      </c>
      <c r="S36" s="5">
        <v>639</v>
      </c>
      <c r="T36" s="13"/>
    </row>
    <row r="37" spans="1:20" ht="15" thickBot="1" x14ac:dyDescent="0.4">
      <c r="A37" s="337" t="s">
        <v>7</v>
      </c>
      <c r="B37" s="340"/>
      <c r="C37" s="75" t="s">
        <v>120</v>
      </c>
      <c r="D37" s="76">
        <v>45292</v>
      </c>
      <c r="E37" s="76"/>
      <c r="F37" s="76">
        <v>45211</v>
      </c>
      <c r="G37" s="11" t="s">
        <v>0</v>
      </c>
      <c r="H37" s="3"/>
      <c r="I37" s="3"/>
      <c r="J37" s="3"/>
      <c r="K37" s="11" t="s">
        <v>0</v>
      </c>
      <c r="L37" s="3"/>
      <c r="M37" s="3"/>
      <c r="N37" s="3"/>
      <c r="O37" s="3"/>
      <c r="P37" s="8" t="s">
        <v>43</v>
      </c>
      <c r="Q37" s="7" t="s">
        <v>177</v>
      </c>
      <c r="R37" s="8" t="s">
        <v>3</v>
      </c>
      <c r="S37" s="8">
        <v>799</v>
      </c>
      <c r="T37" s="17"/>
    </row>
    <row r="38" spans="1:20" ht="15" thickTop="1" x14ac:dyDescent="0.35">
      <c r="A38" s="325" t="s">
        <v>121</v>
      </c>
      <c r="B38" s="323" t="s">
        <v>146</v>
      </c>
      <c r="C38" t="s">
        <v>123</v>
      </c>
      <c r="D38" s="30">
        <v>45444</v>
      </c>
      <c r="E38" s="30"/>
      <c r="F38" s="30">
        <v>45352</v>
      </c>
      <c r="G38" s="9" t="s">
        <v>0</v>
      </c>
      <c r="K38" s="9" t="s">
        <v>0</v>
      </c>
      <c r="P38" s="5" t="s">
        <v>42</v>
      </c>
      <c r="Q38" s="5" t="s">
        <v>176</v>
      </c>
      <c r="R38" s="5" t="s">
        <v>2</v>
      </c>
      <c r="S38" s="5">
        <v>640</v>
      </c>
      <c r="T38" s="13" t="s">
        <v>256</v>
      </c>
    </row>
    <row r="39" spans="1:20" ht="24" customHeight="1" thickBot="1" x14ac:dyDescent="0.4">
      <c r="A39" s="327" t="s">
        <v>7</v>
      </c>
      <c r="B39" s="328"/>
      <c r="C39" s="3" t="s">
        <v>129</v>
      </c>
      <c r="D39" s="31">
        <v>45444</v>
      </c>
      <c r="E39" s="31"/>
      <c r="F39" s="31">
        <v>45352</v>
      </c>
      <c r="G39" s="11" t="s">
        <v>0</v>
      </c>
      <c r="H39" s="3"/>
      <c r="I39" s="3"/>
      <c r="J39" s="3"/>
      <c r="K39" s="11" t="s">
        <v>0</v>
      </c>
      <c r="L39" s="3"/>
      <c r="M39" s="3"/>
      <c r="N39" s="3"/>
      <c r="O39" s="3"/>
      <c r="P39" s="8" t="s">
        <v>43</v>
      </c>
      <c r="Q39" s="7" t="s">
        <v>177</v>
      </c>
      <c r="R39" s="8" t="s">
        <v>78</v>
      </c>
      <c r="S39" s="8" t="s">
        <v>224</v>
      </c>
      <c r="T39" s="17"/>
    </row>
    <row r="40" spans="1:20" ht="15" thickTop="1" x14ac:dyDescent="0.35">
      <c r="A40" s="325" t="s">
        <v>124</v>
      </c>
      <c r="B40" s="323" t="s">
        <v>145</v>
      </c>
      <c r="C40" t="s">
        <v>125</v>
      </c>
      <c r="D40" s="30">
        <v>45444</v>
      </c>
      <c r="E40" s="30"/>
      <c r="F40" s="30">
        <v>45352</v>
      </c>
      <c r="G40" s="9" t="s">
        <v>0</v>
      </c>
      <c r="J40" s="9" t="s">
        <v>0</v>
      </c>
      <c r="K40" s="9" t="s">
        <v>0</v>
      </c>
      <c r="L40" s="9" t="s">
        <v>0</v>
      </c>
      <c r="N40" s="9" t="s">
        <v>0</v>
      </c>
      <c r="P40" s="5" t="s">
        <v>42</v>
      </c>
      <c r="Q40" s="5" t="s">
        <v>176</v>
      </c>
      <c r="R40" s="5" t="s">
        <v>2</v>
      </c>
      <c r="S40" s="5">
        <v>642</v>
      </c>
      <c r="T40" s="13" t="s">
        <v>257</v>
      </c>
    </row>
    <row r="41" spans="1:20" ht="31.5" customHeight="1" thickBot="1" x14ac:dyDescent="0.4">
      <c r="A41" s="327" t="s">
        <v>7</v>
      </c>
      <c r="B41" s="328"/>
      <c r="C41" s="3" t="s">
        <v>128</v>
      </c>
      <c r="D41" s="31">
        <v>45444</v>
      </c>
      <c r="E41" s="31"/>
      <c r="F41" s="31">
        <v>45352</v>
      </c>
      <c r="G41" s="11" t="s">
        <v>0</v>
      </c>
      <c r="H41" s="3"/>
      <c r="I41" s="3"/>
      <c r="J41" s="11" t="s">
        <v>0</v>
      </c>
      <c r="K41" s="11" t="s">
        <v>0</v>
      </c>
      <c r="L41" s="11" t="s">
        <v>0</v>
      </c>
      <c r="M41" s="3"/>
      <c r="N41" s="11" t="s">
        <v>0</v>
      </c>
      <c r="O41" s="3"/>
      <c r="P41" s="8" t="s">
        <v>43</v>
      </c>
      <c r="Q41" s="7" t="s">
        <v>177</v>
      </c>
      <c r="R41" s="8" t="s">
        <v>78</v>
      </c>
      <c r="S41" s="8" t="s">
        <v>221</v>
      </c>
      <c r="T41" s="17"/>
    </row>
    <row r="42" spans="1:20" ht="23.25" customHeight="1" thickTop="1" x14ac:dyDescent="0.35">
      <c r="A42" s="335" t="s">
        <v>131</v>
      </c>
      <c r="B42" s="338" t="s">
        <v>147</v>
      </c>
      <c r="C42" s="73" t="s">
        <v>132</v>
      </c>
      <c r="D42" s="74">
        <v>45292</v>
      </c>
      <c r="E42" s="74"/>
      <c r="F42" s="74">
        <v>45211</v>
      </c>
      <c r="G42" s="9" t="s">
        <v>0</v>
      </c>
      <c r="L42" s="9" t="s">
        <v>0</v>
      </c>
      <c r="P42" s="5" t="s">
        <v>42</v>
      </c>
      <c r="Q42" s="5" t="s">
        <v>176</v>
      </c>
      <c r="R42" s="5" t="s">
        <v>2</v>
      </c>
      <c r="S42" s="5">
        <v>644</v>
      </c>
      <c r="T42" s="13"/>
    </row>
    <row r="43" spans="1:20" ht="29.25" customHeight="1" thickBot="1" x14ac:dyDescent="0.4">
      <c r="A43" s="337" t="s">
        <v>7</v>
      </c>
      <c r="B43" s="340"/>
      <c r="C43" s="75" t="s">
        <v>133</v>
      </c>
      <c r="D43" s="76">
        <v>45292</v>
      </c>
      <c r="E43" s="76"/>
      <c r="F43" s="76">
        <v>45211</v>
      </c>
      <c r="G43" s="11" t="s">
        <v>0</v>
      </c>
      <c r="H43" s="3"/>
      <c r="I43" s="3"/>
      <c r="J43" s="3"/>
      <c r="K43" s="3"/>
      <c r="L43" s="11" t="s">
        <v>0</v>
      </c>
      <c r="M43" s="3"/>
      <c r="N43" s="3"/>
      <c r="O43" s="3"/>
      <c r="P43" s="8" t="s">
        <v>43</v>
      </c>
      <c r="Q43" s="8" t="s">
        <v>177</v>
      </c>
      <c r="R43" s="8" t="s">
        <v>78</v>
      </c>
      <c r="S43" s="8" t="s">
        <v>225</v>
      </c>
      <c r="T43" s="17"/>
    </row>
    <row r="44" spans="1:20" ht="52.5" customHeight="1" thickTop="1" thickBot="1" x14ac:dyDescent="0.4">
      <c r="A44" s="78" t="s">
        <v>148</v>
      </c>
      <c r="B44" s="79" t="s">
        <v>186</v>
      </c>
      <c r="C44" s="69" t="s">
        <v>187</v>
      </c>
      <c r="D44" s="77">
        <v>45200</v>
      </c>
      <c r="E44" s="70">
        <v>45223</v>
      </c>
      <c r="F44" s="70">
        <v>45170</v>
      </c>
      <c r="G44" s="10" t="s">
        <v>0</v>
      </c>
      <c r="H44" s="3"/>
      <c r="I44" s="10" t="s">
        <v>0</v>
      </c>
      <c r="J44" s="10" t="s">
        <v>0</v>
      </c>
      <c r="K44" s="10" t="s">
        <v>0</v>
      </c>
      <c r="L44" s="10" t="s">
        <v>0</v>
      </c>
      <c r="M44" s="3"/>
      <c r="N44" s="10" t="s">
        <v>0</v>
      </c>
      <c r="O44" s="3"/>
      <c r="P44" s="8" t="s">
        <v>44</v>
      </c>
      <c r="Q44" s="8" t="s">
        <v>177</v>
      </c>
      <c r="R44" s="8" t="s">
        <v>193</v>
      </c>
      <c r="S44" s="8"/>
      <c r="T44" s="16" t="s">
        <v>151</v>
      </c>
    </row>
    <row r="45" spans="1:20" ht="15" thickTop="1" x14ac:dyDescent="0.35">
      <c r="A45" s="347" t="s">
        <v>208</v>
      </c>
      <c r="B45" s="350" t="s">
        <v>209</v>
      </c>
      <c r="C45" s="88" t="s">
        <v>244</v>
      </c>
      <c r="D45" s="89">
        <v>45306</v>
      </c>
      <c r="E45" s="89"/>
      <c r="F45" s="89">
        <v>45245</v>
      </c>
      <c r="G45" s="85" t="s">
        <v>0</v>
      </c>
      <c r="H45" s="5"/>
      <c r="I45" s="5"/>
      <c r="J45" s="5"/>
      <c r="K45" s="4"/>
      <c r="L45" s="85" t="s">
        <v>0</v>
      </c>
      <c r="M45" s="85" t="s">
        <v>0</v>
      </c>
      <c r="N45" s="5"/>
      <c r="O45" s="85" t="s">
        <v>0</v>
      </c>
      <c r="P45" s="5" t="s">
        <v>42</v>
      </c>
      <c r="Q45" s="5" t="s">
        <v>176</v>
      </c>
      <c r="R45" s="5" t="s">
        <v>2</v>
      </c>
      <c r="S45" s="5">
        <v>646</v>
      </c>
      <c r="T45" s="14" t="s">
        <v>211</v>
      </c>
    </row>
    <row r="46" spans="1:20" x14ac:dyDescent="0.35">
      <c r="A46" s="348"/>
      <c r="B46" s="351"/>
      <c r="C46" s="93" t="s">
        <v>252</v>
      </c>
      <c r="D46" s="91">
        <v>45306</v>
      </c>
      <c r="E46" s="91"/>
      <c r="F46" s="91">
        <v>45245</v>
      </c>
      <c r="G46" s="9" t="s">
        <v>0</v>
      </c>
      <c r="H46" s="7"/>
      <c r="I46" s="7"/>
      <c r="J46" s="7"/>
      <c r="L46" s="9" t="s">
        <v>0</v>
      </c>
      <c r="M46" s="9" t="s">
        <v>0</v>
      </c>
      <c r="N46" s="7"/>
      <c r="O46" s="9" t="s">
        <v>0</v>
      </c>
      <c r="P46" s="7" t="s">
        <v>43</v>
      </c>
      <c r="Q46" s="7" t="s">
        <v>177</v>
      </c>
      <c r="R46" s="87" t="s">
        <v>45</v>
      </c>
      <c r="S46" s="7" t="s">
        <v>249</v>
      </c>
      <c r="T46" s="13"/>
    </row>
    <row r="47" spans="1:20" x14ac:dyDescent="0.35">
      <c r="A47" s="348"/>
      <c r="B47" s="351"/>
      <c r="C47" s="93" t="s">
        <v>254</v>
      </c>
      <c r="D47" s="91">
        <v>45306</v>
      </c>
      <c r="E47" s="91"/>
      <c r="F47" s="91">
        <v>45245</v>
      </c>
      <c r="G47" s="9" t="s">
        <v>0</v>
      </c>
      <c r="H47" s="7"/>
      <c r="I47" s="7"/>
      <c r="J47" s="7"/>
      <c r="L47" s="9" t="s">
        <v>0</v>
      </c>
      <c r="M47" s="9" t="s">
        <v>0</v>
      </c>
      <c r="N47" s="7"/>
      <c r="O47" s="9" t="s">
        <v>0</v>
      </c>
      <c r="P47" s="7" t="s">
        <v>43</v>
      </c>
      <c r="Q47" s="7" t="s">
        <v>177</v>
      </c>
      <c r="R47" s="87" t="s">
        <v>3</v>
      </c>
      <c r="S47" s="7">
        <v>799</v>
      </c>
      <c r="T47" s="13"/>
    </row>
    <row r="48" spans="1:20" x14ac:dyDescent="0.35">
      <c r="A48" s="348"/>
      <c r="B48" s="351"/>
      <c r="C48" s="93" t="s">
        <v>245</v>
      </c>
      <c r="D48" s="91">
        <v>45306</v>
      </c>
      <c r="E48" s="91"/>
      <c r="F48" s="91">
        <v>45245</v>
      </c>
      <c r="G48" s="9" t="s">
        <v>0</v>
      </c>
      <c r="H48" s="7"/>
      <c r="I48" s="7"/>
      <c r="K48" s="7"/>
      <c r="L48" s="9" t="s">
        <v>0</v>
      </c>
      <c r="M48" s="9" t="s">
        <v>0</v>
      </c>
      <c r="N48" s="7"/>
      <c r="O48" s="9" t="s">
        <v>0</v>
      </c>
      <c r="P48" s="7" t="s">
        <v>44</v>
      </c>
      <c r="Q48" s="7" t="s">
        <v>177</v>
      </c>
      <c r="R48" s="7" t="s">
        <v>2</v>
      </c>
      <c r="S48" s="7">
        <v>648</v>
      </c>
      <c r="T48" s="13"/>
    </row>
    <row r="49" spans="1:20" x14ac:dyDescent="0.35">
      <c r="A49" s="348"/>
      <c r="B49" s="351"/>
      <c r="C49" s="93" t="s">
        <v>246</v>
      </c>
      <c r="D49" s="91">
        <v>45306</v>
      </c>
      <c r="E49" s="91"/>
      <c r="F49" s="91">
        <v>45245</v>
      </c>
      <c r="G49" s="9" t="s">
        <v>0</v>
      </c>
      <c r="H49" s="7"/>
      <c r="I49" s="7"/>
      <c r="L49" s="9" t="s">
        <v>0</v>
      </c>
      <c r="M49" s="9" t="s">
        <v>0</v>
      </c>
      <c r="O49" s="9" t="s">
        <v>0</v>
      </c>
      <c r="P49" s="7" t="s">
        <v>42</v>
      </c>
      <c r="Q49" s="7" t="s">
        <v>176</v>
      </c>
      <c r="R49" s="7" t="s">
        <v>2</v>
      </c>
      <c r="S49" s="7">
        <v>649</v>
      </c>
      <c r="T49" s="13"/>
    </row>
    <row r="50" spans="1:20" x14ac:dyDescent="0.35">
      <c r="A50" s="348"/>
      <c r="B50" s="351"/>
      <c r="C50" s="93" t="s">
        <v>253</v>
      </c>
      <c r="D50" s="91">
        <v>45306</v>
      </c>
      <c r="E50" s="91"/>
      <c r="F50" s="91">
        <v>45245</v>
      </c>
      <c r="G50" s="9" t="s">
        <v>0</v>
      </c>
      <c r="H50" s="7"/>
      <c r="I50" s="7"/>
      <c r="L50" s="9" t="s">
        <v>0</v>
      </c>
      <c r="M50" s="9" t="s">
        <v>0</v>
      </c>
      <c r="O50" s="9" t="s">
        <v>0</v>
      </c>
      <c r="P50" s="7" t="s">
        <v>43</v>
      </c>
      <c r="Q50" s="7" t="s">
        <v>177</v>
      </c>
      <c r="R50" s="7" t="s">
        <v>3</v>
      </c>
      <c r="S50" s="7">
        <v>799</v>
      </c>
      <c r="T50" s="13"/>
    </row>
    <row r="51" spans="1:20" x14ac:dyDescent="0.35">
      <c r="A51" s="348" t="s">
        <v>9</v>
      </c>
      <c r="B51" s="351"/>
      <c r="C51" s="93" t="s">
        <v>247</v>
      </c>
      <c r="D51" s="91">
        <v>45306</v>
      </c>
      <c r="E51" s="91"/>
      <c r="F51" s="91">
        <v>45245</v>
      </c>
      <c r="G51" s="9" t="s">
        <v>0</v>
      </c>
      <c r="K51" s="7"/>
      <c r="L51" s="9" t="s">
        <v>0</v>
      </c>
      <c r="M51" s="9" t="s">
        <v>0</v>
      </c>
      <c r="O51" s="9" t="s">
        <v>0</v>
      </c>
      <c r="P51" s="7" t="s">
        <v>44</v>
      </c>
      <c r="Q51" s="7" t="s">
        <v>177</v>
      </c>
      <c r="R51" s="7" t="s">
        <v>2</v>
      </c>
      <c r="S51" s="7">
        <v>650</v>
      </c>
      <c r="T51" s="13"/>
    </row>
    <row r="52" spans="1:20" ht="15" thickBot="1" x14ac:dyDescent="0.4">
      <c r="A52" s="349" t="s">
        <v>9</v>
      </c>
      <c r="B52" s="352"/>
      <c r="C52" s="94" t="s">
        <v>248</v>
      </c>
      <c r="D52" s="92">
        <v>45306</v>
      </c>
      <c r="E52" s="92"/>
      <c r="F52" s="92">
        <v>45245</v>
      </c>
      <c r="G52" s="11" t="s">
        <v>0</v>
      </c>
      <c r="H52" s="3"/>
      <c r="I52" s="3"/>
      <c r="J52" s="8"/>
      <c r="K52" s="8"/>
      <c r="L52" s="11" t="s">
        <v>0</v>
      </c>
      <c r="M52" s="11" t="s">
        <v>0</v>
      </c>
      <c r="N52" s="3"/>
      <c r="O52" s="11" t="s">
        <v>0</v>
      </c>
      <c r="P52" s="8" t="s">
        <v>44</v>
      </c>
      <c r="Q52" s="8" t="s">
        <v>177</v>
      </c>
      <c r="R52" s="8" t="s">
        <v>2</v>
      </c>
      <c r="S52" s="8">
        <v>651</v>
      </c>
      <c r="T52" s="86"/>
    </row>
    <row r="53" spans="1:20" ht="15" thickTop="1" x14ac:dyDescent="0.35">
      <c r="A53" s="27"/>
      <c r="B53" s="26"/>
      <c r="D53" s="30"/>
      <c r="E53" s="30"/>
      <c r="F53" s="30"/>
      <c r="J53" s="30"/>
      <c r="O53" s="7"/>
      <c r="P53" s="7"/>
      <c r="Q53" s="7"/>
      <c r="R53" s="7"/>
      <c r="S53" s="19"/>
    </row>
    <row r="54" spans="1:20" ht="16.5" customHeight="1" thickBot="1" x14ac:dyDescent="0.4"/>
    <row r="55" spans="1:20" s="7" customFormat="1" ht="18" customHeight="1" thickTop="1" x14ac:dyDescent="0.35">
      <c r="A55" s="243" t="s">
        <v>30</v>
      </c>
      <c r="B55" s="256" t="s">
        <v>29</v>
      </c>
      <c r="C55" s="244" t="s">
        <v>1</v>
      </c>
      <c r="D55" s="259" t="s">
        <v>190</v>
      </c>
      <c r="E55" s="259" t="s">
        <v>190</v>
      </c>
      <c r="F55" s="333" t="s">
        <v>188</v>
      </c>
      <c r="G55" s="259" t="s">
        <v>118</v>
      </c>
      <c r="H55" s="243" t="s">
        <v>174</v>
      </c>
      <c r="I55" s="262"/>
      <c r="J55" s="262"/>
      <c r="K55" s="262"/>
      <c r="L55" s="261"/>
      <c r="M55" s="256" t="s">
        <v>41</v>
      </c>
      <c r="N55" s="256"/>
      <c r="O55" s="256"/>
      <c r="P55" s="261"/>
      <c r="Q55" s="243" t="s">
        <v>14</v>
      </c>
      <c r="R55" s="261"/>
    </row>
    <row r="56" spans="1:20" s="7" customFormat="1" ht="77.25" customHeight="1" thickBot="1" x14ac:dyDescent="0.4">
      <c r="A56" s="255"/>
      <c r="B56" s="257" t="s">
        <v>29</v>
      </c>
      <c r="C56" s="258" t="s">
        <v>1</v>
      </c>
      <c r="D56" s="260" t="s">
        <v>1</v>
      </c>
      <c r="E56" s="260" t="s">
        <v>1</v>
      </c>
      <c r="F56" s="334"/>
      <c r="G56" s="260" t="s">
        <v>1</v>
      </c>
      <c r="H56" s="56" t="s">
        <v>88</v>
      </c>
      <c r="I56" s="57" t="s">
        <v>181</v>
      </c>
      <c r="J56" s="57" t="s">
        <v>16</v>
      </c>
      <c r="K56" s="57" t="s">
        <v>74</v>
      </c>
      <c r="L56" s="58" t="s">
        <v>76</v>
      </c>
      <c r="M56" s="57" t="s">
        <v>40</v>
      </c>
      <c r="N56" s="57" t="s">
        <v>175</v>
      </c>
      <c r="O56" s="57" t="s">
        <v>39</v>
      </c>
      <c r="P56" s="58" t="s">
        <v>191</v>
      </c>
      <c r="Q56" s="255"/>
      <c r="R56" s="258"/>
    </row>
    <row r="57" spans="1:20" ht="15.75" customHeight="1" thickTop="1" x14ac:dyDescent="0.35">
      <c r="A57" s="329" t="s">
        <v>15</v>
      </c>
      <c r="B57" s="331" t="s">
        <v>89</v>
      </c>
      <c r="C57" s="4" t="s">
        <v>34</v>
      </c>
      <c r="D57" s="33">
        <v>45444</v>
      </c>
      <c r="E57" s="33">
        <v>45444</v>
      </c>
      <c r="F57" s="33"/>
      <c r="G57" s="33">
        <v>45352</v>
      </c>
      <c r="H57" s="253" t="s">
        <v>0</v>
      </c>
      <c r="I57" s="4"/>
      <c r="J57" s="4"/>
      <c r="K57" s="4"/>
      <c r="L57" s="4"/>
      <c r="M57" s="5" t="s">
        <v>42</v>
      </c>
      <c r="N57" s="7" t="s">
        <v>176</v>
      </c>
      <c r="O57" s="5" t="s">
        <v>2</v>
      </c>
      <c r="P57" s="5">
        <v>652</v>
      </c>
      <c r="Q57" s="353" t="s">
        <v>106</v>
      </c>
      <c r="R57" s="354"/>
      <c r="S57"/>
      <c r="T57" s="2"/>
    </row>
    <row r="58" spans="1:20" x14ac:dyDescent="0.35">
      <c r="A58" s="330"/>
      <c r="B58" s="332"/>
      <c r="C58" t="s">
        <v>35</v>
      </c>
      <c r="D58" s="30">
        <v>45444</v>
      </c>
      <c r="E58" s="30">
        <v>45444</v>
      </c>
      <c r="F58" s="30"/>
      <c r="G58" s="30">
        <v>45352</v>
      </c>
      <c r="H58" s="267"/>
      <c r="M58" s="7" t="s">
        <v>43</v>
      </c>
      <c r="N58" s="7" t="s">
        <v>177</v>
      </c>
      <c r="O58" s="7" t="s">
        <v>3</v>
      </c>
      <c r="P58" s="7">
        <v>799</v>
      </c>
      <c r="Q58" s="355"/>
      <c r="R58" s="356"/>
      <c r="S58"/>
      <c r="T58" s="2"/>
    </row>
    <row r="59" spans="1:20" ht="15" customHeight="1" x14ac:dyDescent="0.35">
      <c r="A59" s="330"/>
      <c r="B59" s="332"/>
      <c r="C59" t="s">
        <v>36</v>
      </c>
      <c r="D59" s="30">
        <v>45444</v>
      </c>
      <c r="E59" s="30">
        <v>45444</v>
      </c>
      <c r="F59" s="30"/>
      <c r="G59" s="30">
        <v>45352</v>
      </c>
      <c r="H59" s="267"/>
      <c r="M59" s="7" t="s">
        <v>44</v>
      </c>
      <c r="N59" s="7" t="s">
        <v>177</v>
      </c>
      <c r="O59" s="7" t="s">
        <v>3</v>
      </c>
      <c r="P59" s="7">
        <v>799</v>
      </c>
      <c r="Q59" s="355" t="s">
        <v>77</v>
      </c>
      <c r="R59" s="356"/>
      <c r="S59"/>
      <c r="T59" s="2"/>
    </row>
    <row r="60" spans="1:20" x14ac:dyDescent="0.35">
      <c r="A60" s="330"/>
      <c r="B60" s="332"/>
      <c r="C60" t="s">
        <v>37</v>
      </c>
      <c r="D60" s="30">
        <v>45444</v>
      </c>
      <c r="E60" s="30">
        <v>45444</v>
      </c>
      <c r="F60" s="30"/>
      <c r="G60" s="30">
        <v>45352</v>
      </c>
      <c r="H60" s="267"/>
      <c r="M60" s="7" t="s">
        <v>44</v>
      </c>
      <c r="N60" s="7" t="s">
        <v>177</v>
      </c>
      <c r="O60" s="7" t="s">
        <v>45</v>
      </c>
      <c r="P60" s="7" t="s">
        <v>226</v>
      </c>
      <c r="Q60" s="355"/>
      <c r="R60" s="356"/>
      <c r="S60"/>
      <c r="T60" s="2"/>
    </row>
    <row r="61" spans="1:20" ht="15" thickBot="1" x14ac:dyDescent="0.4">
      <c r="A61" s="345"/>
      <c r="B61" s="346"/>
      <c r="C61" s="3" t="s">
        <v>38</v>
      </c>
      <c r="D61" s="31">
        <v>45444</v>
      </c>
      <c r="E61" s="31">
        <v>45444</v>
      </c>
      <c r="F61" s="31"/>
      <c r="G61" s="31">
        <v>45352</v>
      </c>
      <c r="H61" s="3"/>
      <c r="I61" s="11" t="s">
        <v>0</v>
      </c>
      <c r="J61" s="3"/>
      <c r="K61" s="11" t="s">
        <v>0</v>
      </c>
      <c r="L61" s="3"/>
      <c r="M61" s="8" t="s">
        <v>44</v>
      </c>
      <c r="N61" s="7" t="s">
        <v>177</v>
      </c>
      <c r="O61" s="8" t="s">
        <v>2</v>
      </c>
      <c r="P61" s="8">
        <v>654</v>
      </c>
      <c r="Q61" s="357"/>
      <c r="R61" s="358"/>
      <c r="S61"/>
      <c r="T61" s="2"/>
    </row>
    <row r="62" spans="1:20" ht="15" thickTop="1" x14ac:dyDescent="0.35">
      <c r="A62" s="329" t="s">
        <v>17</v>
      </c>
      <c r="B62" s="331" t="s">
        <v>65</v>
      </c>
      <c r="C62" s="4" t="s">
        <v>66</v>
      </c>
      <c r="D62" s="33">
        <v>45444</v>
      </c>
      <c r="E62" s="33">
        <v>45444</v>
      </c>
      <c r="F62" s="33"/>
      <c r="G62" s="33">
        <v>45352</v>
      </c>
      <c r="H62" s="253" t="s">
        <v>0</v>
      </c>
      <c r="I62" s="5"/>
      <c r="J62" s="4"/>
      <c r="K62" s="5"/>
      <c r="L62" s="4"/>
      <c r="M62" s="5" t="s">
        <v>42</v>
      </c>
      <c r="N62" s="5" t="s">
        <v>176</v>
      </c>
      <c r="O62" s="5" t="s">
        <v>2</v>
      </c>
      <c r="P62" s="5">
        <v>655</v>
      </c>
      <c r="Q62" s="353"/>
      <c r="R62" s="354"/>
      <c r="S62"/>
      <c r="T62" s="2"/>
    </row>
    <row r="63" spans="1:20" x14ac:dyDescent="0.35">
      <c r="A63" s="330"/>
      <c r="B63" s="332"/>
      <c r="C63" t="s">
        <v>67</v>
      </c>
      <c r="D63" s="30">
        <v>45444</v>
      </c>
      <c r="E63" s="30">
        <v>45444</v>
      </c>
      <c r="F63" s="30"/>
      <c r="G63" s="30">
        <v>45352</v>
      </c>
      <c r="H63" s="267"/>
      <c r="M63" s="7" t="s">
        <v>43</v>
      </c>
      <c r="N63" s="7" t="s">
        <v>177</v>
      </c>
      <c r="O63" s="7" t="s">
        <v>3</v>
      </c>
      <c r="P63" s="7">
        <v>799</v>
      </c>
      <c r="Q63" s="355"/>
      <c r="R63" s="356"/>
      <c r="S63"/>
      <c r="T63" s="2"/>
    </row>
    <row r="64" spans="1:20" ht="15" customHeight="1" x14ac:dyDescent="0.35">
      <c r="A64" s="330" t="s">
        <v>9</v>
      </c>
      <c r="B64" s="332"/>
      <c r="C64" t="s">
        <v>68</v>
      </c>
      <c r="D64" s="30">
        <v>45444</v>
      </c>
      <c r="E64" s="30">
        <v>45444</v>
      </c>
      <c r="F64" s="30"/>
      <c r="G64" s="30">
        <v>45352</v>
      </c>
      <c r="H64" s="267"/>
      <c r="M64" s="7" t="s">
        <v>44</v>
      </c>
      <c r="N64" s="7" t="s">
        <v>177</v>
      </c>
      <c r="O64" s="7" t="s">
        <v>3</v>
      </c>
      <c r="P64" s="7">
        <v>799</v>
      </c>
      <c r="Q64" s="355" t="s">
        <v>77</v>
      </c>
      <c r="R64" s="356"/>
      <c r="S64"/>
      <c r="T64" s="2"/>
    </row>
    <row r="65" spans="1:20" x14ac:dyDescent="0.35">
      <c r="A65" s="330" t="s">
        <v>9</v>
      </c>
      <c r="B65" s="332"/>
      <c r="C65" t="s">
        <v>69</v>
      </c>
      <c r="D65" s="30">
        <v>45444</v>
      </c>
      <c r="E65" s="30">
        <v>45444</v>
      </c>
      <c r="F65" s="30"/>
      <c r="G65" s="30">
        <v>45352</v>
      </c>
      <c r="H65" s="267"/>
      <c r="M65" s="7" t="s">
        <v>44</v>
      </c>
      <c r="N65" s="7" t="s">
        <v>177</v>
      </c>
      <c r="O65" s="7" t="s">
        <v>45</v>
      </c>
      <c r="P65" s="7" t="s">
        <v>227</v>
      </c>
      <c r="Q65" s="355"/>
      <c r="R65" s="356"/>
      <c r="S65"/>
      <c r="T65" s="2"/>
    </row>
    <row r="66" spans="1:20" ht="15" thickBot="1" x14ac:dyDescent="0.4">
      <c r="A66" s="345" t="s">
        <v>9</v>
      </c>
      <c r="B66" s="346"/>
      <c r="C66" s="3" t="s">
        <v>79</v>
      </c>
      <c r="D66" s="31">
        <v>45444</v>
      </c>
      <c r="E66" s="31">
        <v>45444</v>
      </c>
      <c r="F66" s="31"/>
      <c r="G66" s="31">
        <v>45352</v>
      </c>
      <c r="H66" s="3"/>
      <c r="I66" s="11" t="s">
        <v>0</v>
      </c>
      <c r="J66" s="3"/>
      <c r="K66" s="11" t="s">
        <v>0</v>
      </c>
      <c r="L66" s="3"/>
      <c r="M66" s="8" t="s">
        <v>44</v>
      </c>
      <c r="N66" s="7" t="s">
        <v>177</v>
      </c>
      <c r="O66" s="8" t="s">
        <v>2</v>
      </c>
      <c r="P66" s="8">
        <v>657</v>
      </c>
      <c r="Q66" s="357"/>
      <c r="R66" s="358"/>
      <c r="S66"/>
      <c r="T66" s="2"/>
    </row>
    <row r="67" spans="1:20" ht="15" thickTop="1" x14ac:dyDescent="0.35">
      <c r="A67" s="325" t="s">
        <v>18</v>
      </c>
      <c r="B67" s="323" t="s">
        <v>61</v>
      </c>
      <c r="C67" s="4" t="s">
        <v>63</v>
      </c>
      <c r="D67" s="33">
        <v>45444</v>
      </c>
      <c r="E67" s="33">
        <v>45444</v>
      </c>
      <c r="F67" s="33"/>
      <c r="G67" s="33">
        <v>45352</v>
      </c>
      <c r="H67" s="253" t="s">
        <v>62</v>
      </c>
      <c r="I67" s="262"/>
      <c r="J67" s="262"/>
      <c r="K67" s="262"/>
      <c r="L67" s="262"/>
      <c r="M67" s="5" t="s">
        <v>42</v>
      </c>
      <c r="N67" s="5" t="s">
        <v>176</v>
      </c>
      <c r="O67" s="5" t="s">
        <v>2</v>
      </c>
      <c r="P67" s="5">
        <v>658</v>
      </c>
      <c r="Q67" s="239"/>
      <c r="R67" s="354"/>
      <c r="S67"/>
      <c r="T67" s="18"/>
    </row>
    <row r="68" spans="1:20" ht="15" thickBot="1" x14ac:dyDescent="0.4">
      <c r="A68" s="327" t="s">
        <v>7</v>
      </c>
      <c r="B68" s="328"/>
      <c r="C68" s="3" t="s">
        <v>64</v>
      </c>
      <c r="D68" s="31">
        <v>45444</v>
      </c>
      <c r="E68" s="31">
        <v>45444</v>
      </c>
      <c r="F68" s="31"/>
      <c r="G68" s="31">
        <v>45352</v>
      </c>
      <c r="H68" s="257"/>
      <c r="I68" s="257"/>
      <c r="J68" s="257"/>
      <c r="K68" s="257"/>
      <c r="L68" s="257"/>
      <c r="M68" s="8" t="s">
        <v>43</v>
      </c>
      <c r="N68" s="7" t="s">
        <v>177</v>
      </c>
      <c r="O68" s="8" t="s">
        <v>45</v>
      </c>
      <c r="P68" s="8" t="s">
        <v>228</v>
      </c>
      <c r="Q68" s="241"/>
      <c r="R68" s="358"/>
      <c r="S68"/>
      <c r="T68" s="19"/>
    </row>
    <row r="69" spans="1:20" ht="31.5" customHeight="1" thickTop="1" thickBot="1" x14ac:dyDescent="0.4">
      <c r="A69" s="62" t="s">
        <v>19</v>
      </c>
      <c r="B69" s="63" t="s">
        <v>90</v>
      </c>
      <c r="C69" s="22" t="s">
        <v>91</v>
      </c>
      <c r="D69" s="32">
        <v>45444</v>
      </c>
      <c r="E69" s="32">
        <v>45444</v>
      </c>
      <c r="F69" s="32"/>
      <c r="G69" s="31">
        <v>45352</v>
      </c>
      <c r="H69" s="20" t="s">
        <v>0</v>
      </c>
      <c r="I69" s="21"/>
      <c r="J69" s="21"/>
      <c r="K69" s="20" t="s">
        <v>0</v>
      </c>
      <c r="L69" s="20" t="s">
        <v>0</v>
      </c>
      <c r="M69" s="23" t="s">
        <v>44</v>
      </c>
      <c r="N69" s="23" t="s">
        <v>177</v>
      </c>
      <c r="O69" s="23" t="s">
        <v>13</v>
      </c>
      <c r="P69" s="23">
        <v>660</v>
      </c>
      <c r="Q69" s="359" t="s">
        <v>101</v>
      </c>
      <c r="R69" s="360"/>
      <c r="S69"/>
      <c r="T69" s="2"/>
    </row>
    <row r="70" spans="1:20" ht="30" thickTop="1" thickBot="1" x14ac:dyDescent="0.4">
      <c r="A70" s="24" t="s">
        <v>20</v>
      </c>
      <c r="B70" s="12" t="s">
        <v>92</v>
      </c>
      <c r="C70" s="22" t="s">
        <v>93</v>
      </c>
      <c r="D70" s="36">
        <v>45444</v>
      </c>
      <c r="E70" s="36">
        <v>45444</v>
      </c>
      <c r="F70" s="36"/>
      <c r="G70" s="36">
        <v>45352</v>
      </c>
      <c r="H70" s="20" t="s">
        <v>0</v>
      </c>
      <c r="I70" s="20" t="s">
        <v>0</v>
      </c>
      <c r="J70" s="20" t="s">
        <v>0</v>
      </c>
      <c r="K70" s="20" t="s">
        <v>0</v>
      </c>
      <c r="L70" s="21"/>
      <c r="M70" s="23" t="s">
        <v>44</v>
      </c>
      <c r="N70" s="23" t="s">
        <v>177</v>
      </c>
      <c r="O70" s="23" t="s">
        <v>2</v>
      </c>
      <c r="P70" s="23">
        <v>661</v>
      </c>
      <c r="Q70" s="359"/>
      <c r="R70" s="360"/>
      <c r="S70"/>
      <c r="T70" s="2"/>
    </row>
    <row r="71" spans="1:20" ht="15" thickTop="1" x14ac:dyDescent="0.35">
      <c r="A71" s="335" t="s">
        <v>235</v>
      </c>
      <c r="B71" s="338" t="s">
        <v>237</v>
      </c>
      <c r="C71" s="71" t="s">
        <v>238</v>
      </c>
      <c r="D71" s="72">
        <v>45292</v>
      </c>
      <c r="E71" s="72">
        <v>45292</v>
      </c>
      <c r="F71" s="72"/>
      <c r="G71" s="72">
        <v>45230</v>
      </c>
      <c r="H71" s="9" t="s">
        <v>0</v>
      </c>
      <c r="I71" s="5"/>
      <c r="J71" s="5"/>
      <c r="K71" s="5"/>
      <c r="L71" s="5"/>
      <c r="M71" s="5" t="s">
        <v>42</v>
      </c>
      <c r="N71" s="5" t="s">
        <v>176</v>
      </c>
      <c r="O71" s="5" t="s">
        <v>13</v>
      </c>
      <c r="P71" s="5">
        <v>683</v>
      </c>
      <c r="Q71" s="239"/>
      <c r="R71" s="354"/>
      <c r="S71"/>
      <c r="T71" s="18"/>
    </row>
    <row r="72" spans="1:20" ht="22.5" customHeight="1" thickBot="1" x14ac:dyDescent="0.4">
      <c r="A72" s="337" t="s">
        <v>7</v>
      </c>
      <c r="B72" s="340"/>
      <c r="C72" s="75" t="s">
        <v>236</v>
      </c>
      <c r="D72" s="76">
        <v>45292</v>
      </c>
      <c r="E72" s="76">
        <v>45292</v>
      </c>
      <c r="F72" s="76"/>
      <c r="G72" s="76">
        <v>45230</v>
      </c>
      <c r="H72" s="11" t="s">
        <v>0</v>
      </c>
      <c r="I72" s="8"/>
      <c r="J72" s="8"/>
      <c r="K72" s="8"/>
      <c r="L72" s="8"/>
      <c r="M72" s="8" t="s">
        <v>43</v>
      </c>
      <c r="N72" s="8" t="s">
        <v>177</v>
      </c>
      <c r="O72" s="8" t="s">
        <v>3</v>
      </c>
      <c r="P72" s="8">
        <v>799</v>
      </c>
      <c r="Q72" s="241"/>
      <c r="R72" s="358"/>
      <c r="S72"/>
      <c r="T72" s="19"/>
    </row>
    <row r="73" spans="1:20" ht="15" thickTop="1" x14ac:dyDescent="0.35">
      <c r="R73" s="2"/>
      <c r="S73"/>
    </row>
    <row r="74" spans="1:20" x14ac:dyDescent="0.35">
      <c r="R74" s="2"/>
      <c r="S74"/>
    </row>
    <row r="75" spans="1:20" ht="15" thickBot="1" x14ac:dyDescent="0.4">
      <c r="R75" s="2"/>
      <c r="S75"/>
    </row>
    <row r="76" spans="1:20" s="7" customFormat="1" ht="18" customHeight="1" thickTop="1" x14ac:dyDescent="0.35">
      <c r="A76" s="243" t="s">
        <v>30</v>
      </c>
      <c r="B76" s="256" t="s">
        <v>29</v>
      </c>
      <c r="C76" s="244" t="s">
        <v>1</v>
      </c>
      <c r="D76" s="259" t="s">
        <v>190</v>
      </c>
      <c r="E76" s="333" t="s">
        <v>188</v>
      </c>
      <c r="F76" s="259" t="s">
        <v>118</v>
      </c>
      <c r="G76" s="243" t="s">
        <v>174</v>
      </c>
      <c r="H76" s="262"/>
      <c r="I76" s="262"/>
      <c r="J76" s="262"/>
      <c r="K76" s="261"/>
      <c r="L76" s="256" t="s">
        <v>41</v>
      </c>
      <c r="M76" s="256"/>
      <c r="N76" s="256"/>
      <c r="O76" s="261"/>
      <c r="P76" s="243" t="s">
        <v>14</v>
      </c>
      <c r="Q76" s="261"/>
    </row>
    <row r="77" spans="1:20" s="7" customFormat="1" ht="60" customHeight="1" thickBot="1" x14ac:dyDescent="0.4">
      <c r="A77" s="255"/>
      <c r="B77" s="257" t="s">
        <v>29</v>
      </c>
      <c r="C77" s="258" t="s">
        <v>1</v>
      </c>
      <c r="D77" s="260" t="s">
        <v>1</v>
      </c>
      <c r="E77" s="334"/>
      <c r="F77" s="260" t="s">
        <v>1</v>
      </c>
      <c r="G77" s="56" t="s">
        <v>94</v>
      </c>
      <c r="H77" s="57" t="s">
        <v>182</v>
      </c>
      <c r="I77" s="57" t="s">
        <v>179</v>
      </c>
      <c r="J77" s="57" t="s">
        <v>74</v>
      </c>
      <c r="K77" s="58" t="s">
        <v>76</v>
      </c>
      <c r="L77" s="57" t="s">
        <v>40</v>
      </c>
      <c r="M77" s="57" t="s">
        <v>175</v>
      </c>
      <c r="N77" s="57" t="s">
        <v>39</v>
      </c>
      <c r="O77" s="58" t="s">
        <v>191</v>
      </c>
      <c r="P77" s="255"/>
      <c r="Q77" s="258"/>
    </row>
    <row r="78" spans="1:20" ht="15.75" customHeight="1" thickTop="1" x14ac:dyDescent="0.35">
      <c r="A78" s="329" t="s">
        <v>21</v>
      </c>
      <c r="B78" s="331" t="s">
        <v>61</v>
      </c>
      <c r="C78" s="4" t="s">
        <v>63</v>
      </c>
      <c r="D78" s="33">
        <v>45444</v>
      </c>
      <c r="E78" s="33"/>
      <c r="F78" s="33">
        <v>45352</v>
      </c>
      <c r="G78" s="253" t="s">
        <v>62</v>
      </c>
      <c r="H78" s="262"/>
      <c r="I78" s="262"/>
      <c r="J78" s="262"/>
      <c r="K78" s="262"/>
      <c r="L78" s="5" t="s">
        <v>42</v>
      </c>
      <c r="M78" s="7" t="s">
        <v>176</v>
      </c>
      <c r="N78" s="5" t="s">
        <v>2</v>
      </c>
      <c r="O78" s="5">
        <v>662</v>
      </c>
      <c r="P78" s="239" t="s">
        <v>99</v>
      </c>
      <c r="Q78" s="240"/>
      <c r="S78" s="18"/>
    </row>
    <row r="79" spans="1:20" ht="15" thickBot="1" x14ac:dyDescent="0.4">
      <c r="A79" s="345" t="s">
        <v>7</v>
      </c>
      <c r="B79" s="346"/>
      <c r="C79" s="3" t="s">
        <v>64</v>
      </c>
      <c r="D79" s="31">
        <v>45444</v>
      </c>
      <c r="E79" s="31"/>
      <c r="F79" s="31">
        <v>45352</v>
      </c>
      <c r="G79" s="257"/>
      <c r="H79" s="257"/>
      <c r="I79" s="257"/>
      <c r="J79" s="257"/>
      <c r="K79" s="257"/>
      <c r="L79" s="8" t="s">
        <v>43</v>
      </c>
      <c r="M79" s="7" t="s">
        <v>177</v>
      </c>
      <c r="N79" s="8" t="s">
        <v>45</v>
      </c>
      <c r="O79" s="8" t="s">
        <v>229</v>
      </c>
      <c r="P79" s="241"/>
      <c r="Q79" s="358"/>
      <c r="S79" s="19"/>
    </row>
    <row r="80" spans="1:20" ht="15" thickTop="1" x14ac:dyDescent="0.35">
      <c r="A80" s="329" t="s">
        <v>22</v>
      </c>
      <c r="B80" s="331" t="s">
        <v>98</v>
      </c>
      <c r="C80" s="4" t="s">
        <v>34</v>
      </c>
      <c r="D80" s="33">
        <v>45444</v>
      </c>
      <c r="E80" s="33"/>
      <c r="F80" s="33">
        <v>45352</v>
      </c>
      <c r="G80" s="253" t="s">
        <v>0</v>
      </c>
      <c r="H80" s="4"/>
      <c r="I80" s="4"/>
      <c r="J80" s="4"/>
      <c r="K80" s="4"/>
      <c r="L80" s="5" t="s">
        <v>42</v>
      </c>
      <c r="M80" s="5" t="s">
        <v>176</v>
      </c>
      <c r="N80" s="5" t="s">
        <v>2</v>
      </c>
      <c r="O80" s="5">
        <v>664</v>
      </c>
      <c r="P80" s="353"/>
      <c r="Q80" s="354"/>
    </row>
    <row r="81" spans="1:17" x14ac:dyDescent="0.35">
      <c r="A81" s="330"/>
      <c r="B81" s="332"/>
      <c r="C81" t="s">
        <v>35</v>
      </c>
      <c r="D81" s="30">
        <v>45444</v>
      </c>
      <c r="E81" s="30"/>
      <c r="F81" s="30">
        <v>45352</v>
      </c>
      <c r="G81" s="267"/>
      <c r="L81" s="7" t="s">
        <v>43</v>
      </c>
      <c r="M81" s="7" t="s">
        <v>177</v>
      </c>
      <c r="N81" s="7" t="s">
        <v>3</v>
      </c>
      <c r="O81" s="7">
        <v>799</v>
      </c>
      <c r="P81" s="355"/>
      <c r="Q81" s="356"/>
    </row>
    <row r="82" spans="1:17" ht="15" customHeight="1" x14ac:dyDescent="0.35">
      <c r="A82" s="330"/>
      <c r="B82" s="332"/>
      <c r="C82" t="s">
        <v>36</v>
      </c>
      <c r="D82" s="30">
        <v>45444</v>
      </c>
      <c r="E82" s="30"/>
      <c r="F82" s="30">
        <v>45352</v>
      </c>
      <c r="G82" s="267"/>
      <c r="L82" s="7" t="s">
        <v>44</v>
      </c>
      <c r="M82" s="7" t="s">
        <v>177</v>
      </c>
      <c r="N82" s="7" t="s">
        <v>3</v>
      </c>
      <c r="O82" s="7">
        <v>799</v>
      </c>
      <c r="P82" s="355" t="s">
        <v>77</v>
      </c>
      <c r="Q82" s="356"/>
    </row>
    <row r="83" spans="1:17" x14ac:dyDescent="0.35">
      <c r="A83" s="330"/>
      <c r="B83" s="332"/>
      <c r="C83" t="s">
        <v>37</v>
      </c>
      <c r="D83" s="30">
        <v>45444</v>
      </c>
      <c r="E83" s="30"/>
      <c r="F83" s="30">
        <v>45352</v>
      </c>
      <c r="G83" s="267"/>
      <c r="L83" s="7" t="s">
        <v>44</v>
      </c>
      <c r="M83" s="7" t="s">
        <v>177</v>
      </c>
      <c r="N83" s="7" t="s">
        <v>45</v>
      </c>
      <c r="O83" s="7" t="s">
        <v>230</v>
      </c>
      <c r="P83" s="355"/>
      <c r="Q83" s="356"/>
    </row>
    <row r="84" spans="1:17" ht="15" thickBot="1" x14ac:dyDescent="0.4">
      <c r="A84" s="345"/>
      <c r="B84" s="346"/>
      <c r="C84" s="3" t="s">
        <v>38</v>
      </c>
      <c r="D84" s="31">
        <v>45444</v>
      </c>
      <c r="E84" s="31"/>
      <c r="F84" s="31">
        <v>45352</v>
      </c>
      <c r="G84" s="3"/>
      <c r="H84" s="3"/>
      <c r="I84" s="11" t="s">
        <v>0</v>
      </c>
      <c r="J84" s="11" t="s">
        <v>0</v>
      </c>
      <c r="K84" s="11" t="s">
        <v>0</v>
      </c>
      <c r="L84" s="8" t="s">
        <v>44</v>
      </c>
      <c r="M84" s="8" t="s">
        <v>177</v>
      </c>
      <c r="N84" s="8" t="s">
        <v>2</v>
      </c>
      <c r="O84" s="8">
        <v>666</v>
      </c>
      <c r="P84" s="357"/>
      <c r="Q84" s="358"/>
    </row>
    <row r="85" spans="1:17" ht="15.75" customHeight="1" thickTop="1" x14ac:dyDescent="0.35">
      <c r="A85" s="361" t="s">
        <v>23</v>
      </c>
      <c r="B85" s="331" t="s">
        <v>97</v>
      </c>
      <c r="C85" s="4" t="s">
        <v>46</v>
      </c>
      <c r="D85" s="33">
        <v>45444</v>
      </c>
      <c r="E85" s="33"/>
      <c r="F85" s="33">
        <v>45352</v>
      </c>
      <c r="G85" s="4"/>
      <c r="H85" s="253" t="s">
        <v>0</v>
      </c>
      <c r="I85" s="4"/>
      <c r="J85" s="4"/>
      <c r="K85" s="4"/>
      <c r="L85" s="5" t="s">
        <v>42</v>
      </c>
      <c r="M85" s="7" t="s">
        <v>176</v>
      </c>
      <c r="N85" s="5" t="s">
        <v>2</v>
      </c>
      <c r="O85" s="5">
        <v>667</v>
      </c>
      <c r="P85" s="353" t="s">
        <v>108</v>
      </c>
      <c r="Q85" s="354"/>
    </row>
    <row r="86" spans="1:17" x14ac:dyDescent="0.35">
      <c r="A86" s="362"/>
      <c r="B86" s="332"/>
      <c r="C86" t="s">
        <v>47</v>
      </c>
      <c r="D86" s="30">
        <v>45444</v>
      </c>
      <c r="E86" s="30"/>
      <c r="F86" s="30">
        <v>45352</v>
      </c>
      <c r="H86" s="267"/>
      <c r="L86" s="7" t="s">
        <v>43</v>
      </c>
      <c r="M86" s="7" t="s">
        <v>177</v>
      </c>
      <c r="N86" s="7" t="s">
        <v>3</v>
      </c>
      <c r="O86" s="7">
        <v>799</v>
      </c>
      <c r="P86" s="355"/>
      <c r="Q86" s="356"/>
    </row>
    <row r="87" spans="1:17" ht="15" customHeight="1" x14ac:dyDescent="0.35">
      <c r="A87" s="362"/>
      <c r="B87" s="332"/>
      <c r="C87" t="s">
        <v>48</v>
      </c>
      <c r="D87" s="30">
        <v>45444</v>
      </c>
      <c r="E87" s="30"/>
      <c r="F87" s="30">
        <v>45352</v>
      </c>
      <c r="H87" s="267"/>
      <c r="L87" s="7" t="s">
        <v>44</v>
      </c>
      <c r="M87" s="7" t="s">
        <v>177</v>
      </c>
      <c r="N87" s="7" t="s">
        <v>3</v>
      </c>
      <c r="O87" s="7">
        <v>799</v>
      </c>
      <c r="P87" s="355" t="s">
        <v>77</v>
      </c>
      <c r="Q87" s="356"/>
    </row>
    <row r="88" spans="1:17" x14ac:dyDescent="0.35">
      <c r="A88" s="362"/>
      <c r="B88" s="332"/>
      <c r="C88" t="s">
        <v>49</v>
      </c>
      <c r="D88" s="30">
        <v>45444</v>
      </c>
      <c r="E88" s="30"/>
      <c r="F88" s="30">
        <v>45352</v>
      </c>
      <c r="H88" s="267"/>
      <c r="L88" s="7" t="s">
        <v>44</v>
      </c>
      <c r="M88" s="7" t="s">
        <v>177</v>
      </c>
      <c r="N88" s="7" t="s">
        <v>45</v>
      </c>
      <c r="O88" s="7" t="s">
        <v>231</v>
      </c>
      <c r="P88" s="355"/>
      <c r="Q88" s="356"/>
    </row>
    <row r="89" spans="1:17" x14ac:dyDescent="0.35">
      <c r="A89" s="362"/>
      <c r="B89" s="332"/>
      <c r="C89" t="s">
        <v>52</v>
      </c>
      <c r="D89" s="30">
        <v>45444</v>
      </c>
      <c r="E89" s="30"/>
      <c r="F89" s="30">
        <v>45352</v>
      </c>
      <c r="G89" s="9" t="s">
        <v>0</v>
      </c>
      <c r="I89" s="9" t="s">
        <v>0</v>
      </c>
      <c r="J89" s="9" t="s">
        <v>0</v>
      </c>
      <c r="K89" s="9" t="s">
        <v>0</v>
      </c>
      <c r="L89" s="7" t="s">
        <v>44</v>
      </c>
      <c r="M89" s="7" t="s">
        <v>177</v>
      </c>
      <c r="N89" s="7" t="s">
        <v>3</v>
      </c>
      <c r="O89" s="7">
        <v>799</v>
      </c>
      <c r="P89" s="355"/>
      <c r="Q89" s="356"/>
    </row>
    <row r="90" spans="1:17" x14ac:dyDescent="0.35">
      <c r="A90" s="362"/>
      <c r="B90" s="332"/>
      <c r="C90" t="s">
        <v>95</v>
      </c>
      <c r="D90" s="30">
        <v>45444</v>
      </c>
      <c r="E90" s="30"/>
      <c r="F90" s="30">
        <v>45352</v>
      </c>
      <c r="G90" s="9" t="s">
        <v>0</v>
      </c>
      <c r="I90" s="9" t="s">
        <v>0</v>
      </c>
      <c r="J90" s="9" t="s">
        <v>0</v>
      </c>
      <c r="K90" s="9" t="s">
        <v>0</v>
      </c>
      <c r="L90" s="7" t="s">
        <v>44</v>
      </c>
      <c r="M90" s="7" t="s">
        <v>177</v>
      </c>
      <c r="N90" s="7" t="s">
        <v>2</v>
      </c>
      <c r="O90" s="7">
        <v>669</v>
      </c>
      <c r="P90" s="355"/>
      <c r="Q90" s="356"/>
    </row>
    <row r="91" spans="1:17" ht="15.75" customHeight="1" thickBot="1" x14ac:dyDescent="0.4">
      <c r="A91" s="363"/>
      <c r="B91" s="346"/>
      <c r="C91" s="3" t="s">
        <v>96</v>
      </c>
      <c r="D91" s="31">
        <v>45444</v>
      </c>
      <c r="E91" s="31"/>
      <c r="F91" s="31">
        <v>45352</v>
      </c>
      <c r="G91" s="3"/>
      <c r="H91" s="11" t="s">
        <v>0</v>
      </c>
      <c r="I91" s="11" t="s">
        <v>0</v>
      </c>
      <c r="J91" s="11" t="s">
        <v>0</v>
      </c>
      <c r="K91" s="11" t="s">
        <v>0</v>
      </c>
      <c r="L91" s="8" t="s">
        <v>44</v>
      </c>
      <c r="M91" s="8" t="s">
        <v>177</v>
      </c>
      <c r="N91" s="8" t="s">
        <v>2</v>
      </c>
      <c r="O91" s="8">
        <v>670</v>
      </c>
      <c r="P91" s="357" t="s">
        <v>100</v>
      </c>
      <c r="Q91" s="358"/>
    </row>
    <row r="92" spans="1:17" ht="15.75" customHeight="1" thickTop="1" x14ac:dyDescent="0.35">
      <c r="A92" s="329" t="s">
        <v>24</v>
      </c>
      <c r="B92" s="331" t="s">
        <v>107</v>
      </c>
      <c r="C92" s="4" t="s">
        <v>169</v>
      </c>
      <c r="D92" s="33">
        <v>45444</v>
      </c>
      <c r="E92" s="33"/>
      <c r="F92" s="33">
        <v>45352</v>
      </c>
      <c r="G92" s="253" t="s">
        <v>0</v>
      </c>
      <c r="H92" s="253" t="s">
        <v>0</v>
      </c>
      <c r="L92" s="5" t="s">
        <v>42</v>
      </c>
      <c r="M92" s="7" t="s">
        <v>176</v>
      </c>
      <c r="N92" s="5" t="s">
        <v>2</v>
      </c>
      <c r="O92" s="5">
        <v>671</v>
      </c>
      <c r="P92" s="355" t="s">
        <v>55</v>
      </c>
      <c r="Q92" s="356"/>
    </row>
    <row r="93" spans="1:17" x14ac:dyDescent="0.35">
      <c r="A93" s="330"/>
      <c r="B93" s="332"/>
      <c r="C93" t="s">
        <v>170</v>
      </c>
      <c r="D93" s="30">
        <v>45444</v>
      </c>
      <c r="E93" s="30"/>
      <c r="F93" s="30">
        <v>45352</v>
      </c>
      <c r="G93" s="267"/>
      <c r="H93" s="267"/>
      <c r="L93" s="7" t="s">
        <v>43</v>
      </c>
      <c r="M93" s="7" t="s">
        <v>177</v>
      </c>
      <c r="N93" s="7" t="s">
        <v>3</v>
      </c>
      <c r="O93" s="7">
        <v>799</v>
      </c>
      <c r="P93" s="355"/>
      <c r="Q93" s="356"/>
    </row>
    <row r="94" spans="1:17" ht="15" customHeight="1" x14ac:dyDescent="0.35">
      <c r="A94" s="330" t="s">
        <v>6</v>
      </c>
      <c r="B94" s="332"/>
      <c r="C94" t="s">
        <v>171</v>
      </c>
      <c r="D94" s="30">
        <v>45444</v>
      </c>
      <c r="E94" s="30"/>
      <c r="F94" s="30">
        <v>45352</v>
      </c>
      <c r="G94" s="267"/>
      <c r="H94" s="267"/>
      <c r="L94" s="7" t="s">
        <v>44</v>
      </c>
      <c r="M94" s="7" t="s">
        <v>177</v>
      </c>
      <c r="N94" s="7" t="s">
        <v>3</v>
      </c>
      <c r="O94" s="7">
        <v>799</v>
      </c>
      <c r="P94" s="355" t="s">
        <v>77</v>
      </c>
      <c r="Q94" s="356"/>
    </row>
    <row r="95" spans="1:17" x14ac:dyDescent="0.35">
      <c r="A95" s="330" t="s">
        <v>6</v>
      </c>
      <c r="B95" s="332"/>
      <c r="C95" t="s">
        <v>172</v>
      </c>
      <c r="D95" s="30">
        <v>45444</v>
      </c>
      <c r="E95" s="30"/>
      <c r="F95" s="30">
        <v>45352</v>
      </c>
      <c r="G95" s="267"/>
      <c r="H95" s="267"/>
      <c r="L95" s="7" t="s">
        <v>44</v>
      </c>
      <c r="M95" s="7" t="s">
        <v>177</v>
      </c>
      <c r="N95" s="7" t="s">
        <v>45</v>
      </c>
      <c r="O95" s="7" t="s">
        <v>232</v>
      </c>
      <c r="P95" s="355"/>
      <c r="Q95" s="356"/>
    </row>
    <row r="96" spans="1:17" ht="15" thickBot="1" x14ac:dyDescent="0.4">
      <c r="A96" s="345" t="s">
        <v>6</v>
      </c>
      <c r="B96" s="346"/>
      <c r="C96" s="3" t="s">
        <v>173</v>
      </c>
      <c r="D96" s="31">
        <v>45444</v>
      </c>
      <c r="E96" s="31"/>
      <c r="F96" s="31">
        <v>45352</v>
      </c>
      <c r="G96" s="11" t="s">
        <v>0</v>
      </c>
      <c r="H96" s="3"/>
      <c r="I96" s="11" t="s">
        <v>0</v>
      </c>
      <c r="J96" s="11" t="s">
        <v>0</v>
      </c>
      <c r="K96" s="11" t="s">
        <v>0</v>
      </c>
      <c r="L96" s="8" t="s">
        <v>44</v>
      </c>
      <c r="M96" s="8" t="s">
        <v>177</v>
      </c>
      <c r="N96" s="8" t="s">
        <v>2</v>
      </c>
      <c r="O96" s="8">
        <v>673</v>
      </c>
      <c r="P96" s="357"/>
      <c r="Q96" s="358"/>
    </row>
    <row r="97" spans="1:19" ht="15" thickTop="1" x14ac:dyDescent="0.35">
      <c r="A97" s="329" t="s">
        <v>25</v>
      </c>
      <c r="B97" s="331" t="s">
        <v>109</v>
      </c>
      <c r="C97" s="4" t="s">
        <v>110</v>
      </c>
      <c r="D97" s="33">
        <v>45444</v>
      </c>
      <c r="E97" s="33"/>
      <c r="F97" s="33">
        <v>45352</v>
      </c>
      <c r="G97" s="253" t="s">
        <v>0</v>
      </c>
      <c r="H97" s="4"/>
      <c r="I97" s="4"/>
      <c r="J97" s="4"/>
      <c r="K97" s="4"/>
      <c r="L97" s="5" t="s">
        <v>42</v>
      </c>
      <c r="M97" s="7" t="s">
        <v>176</v>
      </c>
      <c r="N97" s="5" t="s">
        <v>2</v>
      </c>
      <c r="O97" s="5">
        <v>674</v>
      </c>
      <c r="P97" s="353"/>
      <c r="Q97" s="354"/>
    </row>
    <row r="98" spans="1:19" x14ac:dyDescent="0.35">
      <c r="A98" s="330"/>
      <c r="B98" s="332"/>
      <c r="C98" t="s">
        <v>111</v>
      </c>
      <c r="D98" s="30">
        <v>45444</v>
      </c>
      <c r="E98" s="30"/>
      <c r="F98" s="30">
        <v>45352</v>
      </c>
      <c r="G98" s="364"/>
      <c r="L98" s="7" t="s">
        <v>43</v>
      </c>
      <c r="M98" s="7" t="s">
        <v>177</v>
      </c>
      <c r="N98" s="7" t="s">
        <v>3</v>
      </c>
      <c r="O98" s="7">
        <v>799</v>
      </c>
      <c r="P98" s="355"/>
      <c r="Q98" s="356"/>
    </row>
    <row r="99" spans="1:19" ht="15.75" customHeight="1" thickBot="1" x14ac:dyDescent="0.4">
      <c r="A99" s="345" t="s">
        <v>7</v>
      </c>
      <c r="B99" s="346"/>
      <c r="C99" s="3" t="s">
        <v>112</v>
      </c>
      <c r="D99" s="31">
        <v>45444</v>
      </c>
      <c r="E99" s="31"/>
      <c r="F99" s="31">
        <v>45352</v>
      </c>
      <c r="G99" s="3"/>
      <c r="H99" s="3"/>
      <c r="I99" s="11" t="s">
        <v>0</v>
      </c>
      <c r="J99" s="11" t="s">
        <v>0</v>
      </c>
      <c r="K99" s="11" t="s">
        <v>0</v>
      </c>
      <c r="L99" s="8" t="s">
        <v>44</v>
      </c>
      <c r="M99" s="7" t="s">
        <v>177</v>
      </c>
      <c r="N99" s="8" t="s">
        <v>2</v>
      </c>
      <c r="O99" s="8">
        <v>675</v>
      </c>
      <c r="P99" s="357" t="s">
        <v>100</v>
      </c>
      <c r="Q99" s="358"/>
    </row>
    <row r="100" spans="1:19" ht="46.5" customHeight="1" thickTop="1" thickBot="1" x14ac:dyDescent="0.4">
      <c r="A100" s="78" t="s">
        <v>26</v>
      </c>
      <c r="B100" s="79" t="s">
        <v>141</v>
      </c>
      <c r="C100" s="80" t="s">
        <v>113</v>
      </c>
      <c r="D100" s="77">
        <v>45200</v>
      </c>
      <c r="E100" s="77">
        <v>45223</v>
      </c>
      <c r="F100" s="70">
        <v>45107</v>
      </c>
      <c r="G100" s="20" t="s">
        <v>0</v>
      </c>
      <c r="H100" s="21"/>
      <c r="I100" s="21"/>
      <c r="J100" s="21"/>
      <c r="K100" s="95" t="s">
        <v>0</v>
      </c>
      <c r="L100" s="23" t="s">
        <v>44</v>
      </c>
      <c r="M100" s="23" t="s">
        <v>177</v>
      </c>
      <c r="N100" s="23" t="s">
        <v>13</v>
      </c>
      <c r="O100" s="23">
        <v>790</v>
      </c>
      <c r="P100" s="359" t="s">
        <v>239</v>
      </c>
      <c r="Q100" s="360"/>
    </row>
    <row r="101" spans="1:19" ht="15.75" customHeight="1" thickTop="1" x14ac:dyDescent="0.35">
      <c r="A101" s="335" t="s">
        <v>134</v>
      </c>
      <c r="B101" s="338" t="s">
        <v>140</v>
      </c>
      <c r="C101" s="71" t="s">
        <v>135</v>
      </c>
      <c r="D101" s="74">
        <v>45292</v>
      </c>
      <c r="E101" s="74"/>
      <c r="F101" s="74">
        <v>45211</v>
      </c>
      <c r="G101" s="29" t="s">
        <v>0</v>
      </c>
      <c r="H101" s="34"/>
      <c r="I101" s="34"/>
      <c r="J101" s="34"/>
      <c r="K101" s="96" t="s">
        <v>0</v>
      </c>
      <c r="L101" s="5" t="s">
        <v>42</v>
      </c>
      <c r="M101" s="7" t="s">
        <v>176</v>
      </c>
      <c r="N101" s="5" t="s">
        <v>2</v>
      </c>
      <c r="O101" s="5">
        <v>676</v>
      </c>
      <c r="P101" s="239" t="s">
        <v>99</v>
      </c>
      <c r="Q101" s="240"/>
      <c r="S101" s="18"/>
    </row>
    <row r="102" spans="1:19" ht="37.5" customHeight="1" thickBot="1" x14ac:dyDescent="0.4">
      <c r="A102" s="337" t="s">
        <v>7</v>
      </c>
      <c r="B102" s="340"/>
      <c r="C102" s="75" t="s">
        <v>136</v>
      </c>
      <c r="D102" s="76">
        <v>45292</v>
      </c>
      <c r="E102" s="76"/>
      <c r="F102" s="76">
        <v>45211</v>
      </c>
      <c r="G102" s="10" t="s">
        <v>0</v>
      </c>
      <c r="H102" s="35"/>
      <c r="I102" s="35"/>
      <c r="J102" s="35"/>
      <c r="K102" s="97" t="s">
        <v>0</v>
      </c>
      <c r="L102" s="8" t="s">
        <v>43</v>
      </c>
      <c r="M102" s="8" t="s">
        <v>177</v>
      </c>
      <c r="N102" s="8" t="s">
        <v>78</v>
      </c>
      <c r="O102" s="8" t="s">
        <v>233</v>
      </c>
      <c r="P102" s="241"/>
      <c r="Q102" s="358"/>
      <c r="S102" s="19"/>
    </row>
    <row r="103" spans="1:19" ht="46.5" customHeight="1" thickTop="1" thickBot="1" x14ac:dyDescent="0.4">
      <c r="A103" s="78" t="s">
        <v>156</v>
      </c>
      <c r="B103" s="79" t="s">
        <v>149</v>
      </c>
      <c r="C103" s="80" t="s">
        <v>150</v>
      </c>
      <c r="D103" s="77">
        <v>45200</v>
      </c>
      <c r="E103" s="77">
        <v>45223</v>
      </c>
      <c r="F103" s="70">
        <v>45170</v>
      </c>
      <c r="G103" s="20" t="s">
        <v>0</v>
      </c>
      <c r="H103" s="21"/>
      <c r="I103" s="20" t="s">
        <v>0</v>
      </c>
      <c r="J103" s="20" t="s">
        <v>0</v>
      </c>
      <c r="K103" s="95" t="s">
        <v>0</v>
      </c>
      <c r="L103" s="8" t="s">
        <v>44</v>
      </c>
      <c r="M103" s="8" t="s">
        <v>177</v>
      </c>
      <c r="N103" s="8" t="s">
        <v>193</v>
      </c>
      <c r="O103" s="8"/>
      <c r="P103" s="359" t="s">
        <v>151</v>
      </c>
      <c r="Q103" s="360"/>
    </row>
    <row r="104" spans="1:19" ht="15" thickTop="1" x14ac:dyDescent="0.35">
      <c r="A104" s="27"/>
      <c r="B104" s="26"/>
      <c r="F104" s="28"/>
      <c r="G104" s="28"/>
      <c r="H104" s="28"/>
      <c r="I104" s="28"/>
      <c r="J104" s="28"/>
      <c r="K104" s="7"/>
      <c r="L104" s="7"/>
      <c r="M104" s="25"/>
      <c r="N104" s="25"/>
      <c r="O104" s="25"/>
      <c r="R104" s="2"/>
      <c r="S104"/>
    </row>
    <row r="105" spans="1:19" x14ac:dyDescent="0.35">
      <c r="A105" s="27"/>
      <c r="B105" s="26"/>
      <c r="F105" s="28"/>
      <c r="G105" s="28"/>
      <c r="H105" s="28"/>
      <c r="I105" s="28"/>
      <c r="J105" s="28"/>
      <c r="K105" s="7"/>
      <c r="L105" s="7"/>
      <c r="M105" s="25"/>
      <c r="N105" s="25"/>
      <c r="O105" s="25"/>
      <c r="R105" s="2"/>
      <c r="S105"/>
    </row>
    <row r="106" spans="1:19" ht="15" thickBot="1" x14ac:dyDescent="0.4">
      <c r="R106" s="2"/>
      <c r="S106"/>
    </row>
    <row r="107" spans="1:19" s="7" customFormat="1" ht="18" customHeight="1" thickTop="1" x14ac:dyDescent="0.35">
      <c r="A107" s="243" t="s">
        <v>30</v>
      </c>
      <c r="B107" s="256" t="s">
        <v>29</v>
      </c>
      <c r="C107" s="244" t="s">
        <v>1</v>
      </c>
      <c r="D107" s="259" t="s">
        <v>190</v>
      </c>
      <c r="E107" s="333" t="s">
        <v>188</v>
      </c>
      <c r="F107" s="259" t="s">
        <v>118</v>
      </c>
      <c r="G107" s="243" t="s">
        <v>71</v>
      </c>
      <c r="H107" s="262"/>
      <c r="I107" s="262"/>
      <c r="J107" s="262"/>
      <c r="K107" s="243" t="s">
        <v>41</v>
      </c>
      <c r="L107" s="256"/>
      <c r="M107" s="256"/>
      <c r="N107" s="261"/>
      <c r="O107" s="243" t="s">
        <v>14</v>
      </c>
      <c r="P107" s="262"/>
      <c r="Q107" s="261"/>
      <c r="S107" s="59"/>
    </row>
    <row r="108" spans="1:19" s="7" customFormat="1" ht="65.25" customHeight="1" thickBot="1" x14ac:dyDescent="0.4">
      <c r="A108" s="255"/>
      <c r="B108" s="257" t="s">
        <v>29</v>
      </c>
      <c r="C108" s="258" t="s">
        <v>1</v>
      </c>
      <c r="D108" s="260" t="s">
        <v>1</v>
      </c>
      <c r="E108" s="334"/>
      <c r="F108" s="260" t="s">
        <v>1</v>
      </c>
      <c r="G108" s="245" t="s">
        <v>74</v>
      </c>
      <c r="H108" s="258"/>
      <c r="I108" s="245" t="s">
        <v>76</v>
      </c>
      <c r="J108" s="257"/>
      <c r="K108" s="56" t="s">
        <v>40</v>
      </c>
      <c r="L108" s="57" t="s">
        <v>175</v>
      </c>
      <c r="M108" s="57" t="s">
        <v>39</v>
      </c>
      <c r="N108" s="58" t="s">
        <v>191</v>
      </c>
      <c r="O108" s="255"/>
      <c r="P108" s="257"/>
      <c r="Q108" s="258"/>
      <c r="R108" s="59"/>
      <c r="S108" s="59"/>
    </row>
    <row r="109" spans="1:19" ht="61.5" customHeight="1" thickTop="1" thickBot="1" x14ac:dyDescent="0.4">
      <c r="A109" s="78" t="s">
        <v>117</v>
      </c>
      <c r="B109" s="79" t="s">
        <v>198</v>
      </c>
      <c r="C109" s="81" t="s">
        <v>115</v>
      </c>
      <c r="D109" s="82">
        <v>45200</v>
      </c>
      <c r="E109" s="77">
        <v>45223</v>
      </c>
      <c r="F109" s="83">
        <v>45170</v>
      </c>
      <c r="G109" s="299" t="s">
        <v>0</v>
      </c>
      <c r="H109" s="299"/>
      <c r="I109" s="299" t="s">
        <v>0</v>
      </c>
      <c r="J109" s="299"/>
      <c r="K109" s="23" t="s">
        <v>44</v>
      </c>
      <c r="L109" s="7" t="s">
        <v>177</v>
      </c>
      <c r="M109" s="23" t="s">
        <v>13</v>
      </c>
      <c r="N109" s="23">
        <v>790</v>
      </c>
      <c r="O109" s="367" t="s">
        <v>114</v>
      </c>
      <c r="P109" s="367"/>
      <c r="Q109" s="368"/>
    </row>
    <row r="110" spans="1:19" ht="15.75" customHeight="1" thickTop="1" x14ac:dyDescent="0.35">
      <c r="A110" s="335" t="s">
        <v>126</v>
      </c>
      <c r="B110" s="338" t="s">
        <v>199</v>
      </c>
      <c r="C110" s="71" t="s">
        <v>138</v>
      </c>
      <c r="D110" s="72">
        <v>45292</v>
      </c>
      <c r="E110" s="72"/>
      <c r="F110" s="72">
        <v>45211</v>
      </c>
      <c r="G110" s="253" t="s">
        <v>0</v>
      </c>
      <c r="H110" s="253"/>
      <c r="I110" s="253" t="s">
        <v>0</v>
      </c>
      <c r="J110" s="253"/>
      <c r="K110" s="5" t="s">
        <v>42</v>
      </c>
      <c r="L110" s="5" t="s">
        <v>176</v>
      </c>
      <c r="M110" s="5" t="s">
        <v>2</v>
      </c>
      <c r="N110" s="5">
        <v>678</v>
      </c>
      <c r="O110" s="303"/>
      <c r="P110" s="303"/>
      <c r="Q110" s="304"/>
      <c r="S110" s="18"/>
    </row>
    <row r="111" spans="1:19" ht="46.5" customHeight="1" thickBot="1" x14ac:dyDescent="0.4">
      <c r="A111" s="337" t="s">
        <v>7</v>
      </c>
      <c r="B111" s="340"/>
      <c r="C111" s="75" t="s">
        <v>139</v>
      </c>
      <c r="D111" s="76">
        <v>45292</v>
      </c>
      <c r="E111" s="76"/>
      <c r="F111" s="76">
        <v>45211</v>
      </c>
      <c r="G111" s="257"/>
      <c r="H111" s="257"/>
      <c r="I111" s="257"/>
      <c r="J111" s="257"/>
      <c r="K111" s="8" t="s">
        <v>43</v>
      </c>
      <c r="L111" s="8" t="s">
        <v>177</v>
      </c>
      <c r="M111" s="8" t="s">
        <v>78</v>
      </c>
      <c r="N111" s="8" t="s">
        <v>234</v>
      </c>
      <c r="O111" s="301"/>
      <c r="P111" s="365"/>
      <c r="Q111" s="366"/>
      <c r="S111" s="19"/>
    </row>
    <row r="112" spans="1:19" ht="15.75" customHeight="1" thickTop="1" x14ac:dyDescent="0.35">
      <c r="A112" s="335" t="s">
        <v>137</v>
      </c>
      <c r="B112" s="338" t="s">
        <v>203</v>
      </c>
      <c r="C112" s="71" t="s">
        <v>200</v>
      </c>
      <c r="D112" s="72">
        <v>45275</v>
      </c>
      <c r="E112" s="72"/>
      <c r="F112" s="72">
        <v>45211</v>
      </c>
      <c r="G112" s="253" t="s">
        <v>0</v>
      </c>
      <c r="H112" s="253"/>
      <c r="I112" s="300"/>
      <c r="J112" s="300"/>
      <c r="K112" s="5" t="s">
        <v>42</v>
      </c>
      <c r="L112" s="7" t="s">
        <v>176</v>
      </c>
      <c r="M112" s="5" t="s">
        <v>2</v>
      </c>
      <c r="N112" s="5">
        <v>680</v>
      </c>
      <c r="O112" s="303" t="s">
        <v>130</v>
      </c>
      <c r="P112" s="303"/>
      <c r="Q112" s="304"/>
      <c r="S112" s="18"/>
    </row>
    <row r="113" spans="1:19" ht="42.75" customHeight="1" thickBot="1" x14ac:dyDescent="0.4">
      <c r="A113" s="337" t="s">
        <v>7</v>
      </c>
      <c r="B113" s="340"/>
      <c r="C113" s="75" t="s">
        <v>127</v>
      </c>
      <c r="D113" s="76">
        <v>45275</v>
      </c>
      <c r="E113" s="76"/>
      <c r="F113" s="76">
        <v>45211</v>
      </c>
      <c r="G113" s="257"/>
      <c r="H113" s="257"/>
      <c r="I113" s="257"/>
      <c r="J113" s="257"/>
      <c r="K113" s="8" t="s">
        <v>43</v>
      </c>
      <c r="L113" s="8" t="s">
        <v>177</v>
      </c>
      <c r="M113" s="8" t="s">
        <v>45</v>
      </c>
      <c r="N113" s="8" t="s">
        <v>222</v>
      </c>
      <c r="O113" s="301"/>
      <c r="P113" s="365"/>
      <c r="Q113" s="366"/>
      <c r="S113" s="19"/>
    </row>
    <row r="114" spans="1:19" ht="15.75" customHeight="1" thickTop="1" x14ac:dyDescent="0.35">
      <c r="A114" s="335" t="s">
        <v>195</v>
      </c>
      <c r="B114" s="338" t="s">
        <v>202</v>
      </c>
      <c r="C114" s="71" t="s">
        <v>196</v>
      </c>
      <c r="D114" s="72">
        <v>45275</v>
      </c>
      <c r="E114" s="72"/>
      <c r="F114" s="72">
        <v>45211</v>
      </c>
      <c r="G114" s="253" t="s">
        <v>0</v>
      </c>
      <c r="H114" s="253"/>
      <c r="I114" s="300"/>
      <c r="J114" s="300"/>
      <c r="K114" s="5" t="s">
        <v>42</v>
      </c>
      <c r="L114" s="7" t="s">
        <v>176</v>
      </c>
      <c r="M114" s="5" t="s">
        <v>2</v>
      </c>
      <c r="N114" s="5">
        <v>682</v>
      </c>
      <c r="O114" s="303" t="s">
        <v>130</v>
      </c>
      <c r="P114" s="303"/>
      <c r="Q114" s="304"/>
      <c r="S114" s="18"/>
    </row>
    <row r="115" spans="1:19" ht="15" thickBot="1" x14ac:dyDescent="0.4">
      <c r="A115" s="337" t="s">
        <v>7</v>
      </c>
      <c r="B115" s="340"/>
      <c r="C115" s="75" t="s">
        <v>197</v>
      </c>
      <c r="D115" s="76">
        <v>45275</v>
      </c>
      <c r="E115" s="76"/>
      <c r="F115" s="76">
        <v>45211</v>
      </c>
      <c r="G115" s="257"/>
      <c r="H115" s="257"/>
      <c r="I115" s="257"/>
      <c r="J115" s="257"/>
      <c r="K115" s="8" t="s">
        <v>43</v>
      </c>
      <c r="L115" s="8" t="s">
        <v>177</v>
      </c>
      <c r="M115" s="8" t="s">
        <v>3</v>
      </c>
      <c r="N115" s="8">
        <v>799</v>
      </c>
      <c r="O115" s="301"/>
      <c r="P115" s="365"/>
      <c r="Q115" s="366"/>
      <c r="S115" s="19"/>
    </row>
    <row r="116" spans="1:19" ht="15" thickTop="1" x14ac:dyDescent="0.35"/>
    <row r="118" spans="1:19" x14ac:dyDescent="0.35">
      <c r="B118" s="47" t="s">
        <v>158</v>
      </c>
      <c r="C118" s="47" t="s">
        <v>159</v>
      </c>
      <c r="E118" s="47" t="s">
        <v>241</v>
      </c>
      <c r="F118" s="369" t="s">
        <v>159</v>
      </c>
      <c r="G118" s="370"/>
      <c r="H118" s="370"/>
    </row>
    <row r="119" spans="1:19" x14ac:dyDescent="0.35">
      <c r="B119" s="48" t="s">
        <v>72</v>
      </c>
      <c r="C119" s="49" t="s">
        <v>160</v>
      </c>
      <c r="E119" s="67"/>
      <c r="F119" t="s">
        <v>243</v>
      </c>
    </row>
    <row r="120" spans="1:19" x14ac:dyDescent="0.35">
      <c r="B120" s="50" t="s">
        <v>88</v>
      </c>
      <c r="C120" s="51" t="s">
        <v>166</v>
      </c>
      <c r="E120" s="73"/>
      <c r="F120" t="s">
        <v>242</v>
      </c>
    </row>
    <row r="121" spans="1:19" x14ac:dyDescent="0.35">
      <c r="B121" s="50" t="s">
        <v>74</v>
      </c>
      <c r="C121" s="51" t="s">
        <v>162</v>
      </c>
      <c r="E121" s="90"/>
      <c r="F121" t="s">
        <v>250</v>
      </c>
    </row>
    <row r="122" spans="1:19" x14ac:dyDescent="0.35">
      <c r="B122" s="50" t="s">
        <v>178</v>
      </c>
      <c r="C122" s="51" t="s">
        <v>71</v>
      </c>
    </row>
    <row r="123" spans="1:19" x14ac:dyDescent="0.35">
      <c r="B123" s="50" t="s">
        <v>183</v>
      </c>
      <c r="C123" s="51" t="s">
        <v>164</v>
      </c>
    </row>
    <row r="124" spans="1:19" x14ac:dyDescent="0.35">
      <c r="B124" s="50" t="s">
        <v>182</v>
      </c>
      <c r="C124" s="51" t="s">
        <v>168</v>
      </c>
    </row>
    <row r="125" spans="1:19" x14ac:dyDescent="0.35">
      <c r="B125" s="50" t="s">
        <v>73</v>
      </c>
      <c r="C125" s="51" t="s">
        <v>161</v>
      </c>
    </row>
    <row r="126" spans="1:19" ht="43.5" x14ac:dyDescent="0.35">
      <c r="B126" s="50" t="s">
        <v>179</v>
      </c>
      <c r="C126" s="54" t="s">
        <v>180</v>
      </c>
    </row>
    <row r="127" spans="1:19" x14ac:dyDescent="0.35">
      <c r="B127" s="50" t="s">
        <v>75</v>
      </c>
      <c r="C127" s="51" t="s">
        <v>163</v>
      </c>
    </row>
    <row r="128" spans="1:19" x14ac:dyDescent="0.35">
      <c r="B128" s="50" t="s">
        <v>76</v>
      </c>
      <c r="C128" s="51" t="s">
        <v>201</v>
      </c>
    </row>
    <row r="129" spans="2:3" x14ac:dyDescent="0.35">
      <c r="B129" s="50" t="s">
        <v>185</v>
      </c>
      <c r="C129" s="51" t="s">
        <v>165</v>
      </c>
    </row>
    <row r="130" spans="2:3" ht="29" x14ac:dyDescent="0.35">
      <c r="B130" s="84" t="s">
        <v>251</v>
      </c>
      <c r="C130" s="54" t="s">
        <v>240</v>
      </c>
    </row>
    <row r="131" spans="2:3" x14ac:dyDescent="0.35">
      <c r="B131" s="52" t="s">
        <v>94</v>
      </c>
      <c r="C131" s="53" t="s">
        <v>167</v>
      </c>
    </row>
  </sheetData>
  <mergeCells count="166">
    <mergeCell ref="F118:H118"/>
    <mergeCell ref="A114:A115"/>
    <mergeCell ref="B114:B115"/>
    <mergeCell ref="G114:H115"/>
    <mergeCell ref="I114:J115"/>
    <mergeCell ref="O114:Q114"/>
    <mergeCell ref="O115:Q115"/>
    <mergeCell ref="A112:A113"/>
    <mergeCell ref="B112:B113"/>
    <mergeCell ref="G112:H113"/>
    <mergeCell ref="I112:J113"/>
    <mergeCell ref="O112:Q112"/>
    <mergeCell ref="O113:Q113"/>
    <mergeCell ref="A110:A111"/>
    <mergeCell ref="B110:B111"/>
    <mergeCell ref="G110:H111"/>
    <mergeCell ref="I110:J111"/>
    <mergeCell ref="O110:Q110"/>
    <mergeCell ref="O111:Q111"/>
    <mergeCell ref="G107:J107"/>
    <mergeCell ref="K107:N107"/>
    <mergeCell ref="O107:Q108"/>
    <mergeCell ref="G108:H108"/>
    <mergeCell ref="I108:J108"/>
    <mergeCell ref="G109:H109"/>
    <mergeCell ref="I109:J109"/>
    <mergeCell ref="O109:Q109"/>
    <mergeCell ref="A107:A108"/>
    <mergeCell ref="B107:B108"/>
    <mergeCell ref="C107:C108"/>
    <mergeCell ref="D107:D108"/>
    <mergeCell ref="E107:E108"/>
    <mergeCell ref="F107:F108"/>
    <mergeCell ref="P100:Q100"/>
    <mergeCell ref="A101:A102"/>
    <mergeCell ref="B101:B102"/>
    <mergeCell ref="P101:Q101"/>
    <mergeCell ref="P102:Q102"/>
    <mergeCell ref="P103:Q103"/>
    <mergeCell ref="A97:A99"/>
    <mergeCell ref="B97:B99"/>
    <mergeCell ref="G97:G98"/>
    <mergeCell ref="P97:Q97"/>
    <mergeCell ref="P98:Q98"/>
    <mergeCell ref="P99:Q99"/>
    <mergeCell ref="A92:A96"/>
    <mergeCell ref="B92:B96"/>
    <mergeCell ref="G92:G95"/>
    <mergeCell ref="H92:H95"/>
    <mergeCell ref="P92:Q92"/>
    <mergeCell ref="P93:Q93"/>
    <mergeCell ref="P94:Q94"/>
    <mergeCell ref="P95:Q95"/>
    <mergeCell ref="P96:Q96"/>
    <mergeCell ref="A85:A91"/>
    <mergeCell ref="B85:B91"/>
    <mergeCell ref="H85:H88"/>
    <mergeCell ref="P85:Q85"/>
    <mergeCell ref="P86:Q86"/>
    <mergeCell ref="P87:Q87"/>
    <mergeCell ref="P88:Q88"/>
    <mergeCell ref="P89:Q89"/>
    <mergeCell ref="P90:Q90"/>
    <mergeCell ref="P91:Q91"/>
    <mergeCell ref="A80:A84"/>
    <mergeCell ref="B80:B84"/>
    <mergeCell ref="G80:G83"/>
    <mergeCell ref="P80:Q80"/>
    <mergeCell ref="P81:Q81"/>
    <mergeCell ref="P82:Q82"/>
    <mergeCell ref="P83:Q83"/>
    <mergeCell ref="P84:Q84"/>
    <mergeCell ref="F76:F77"/>
    <mergeCell ref="G76:K76"/>
    <mergeCell ref="L76:O76"/>
    <mergeCell ref="P76:Q77"/>
    <mergeCell ref="A78:A79"/>
    <mergeCell ref="B78:B79"/>
    <mergeCell ref="G78:K79"/>
    <mergeCell ref="P78:Q78"/>
    <mergeCell ref="P79:Q79"/>
    <mergeCell ref="Q70:R70"/>
    <mergeCell ref="A71:A72"/>
    <mergeCell ref="B71:B72"/>
    <mergeCell ref="Q71:R71"/>
    <mergeCell ref="Q72:R72"/>
    <mergeCell ref="A76:A77"/>
    <mergeCell ref="B76:B77"/>
    <mergeCell ref="C76:C77"/>
    <mergeCell ref="D76:D77"/>
    <mergeCell ref="E76:E77"/>
    <mergeCell ref="A67:A68"/>
    <mergeCell ref="B67:B68"/>
    <mergeCell ref="H67:L68"/>
    <mergeCell ref="Q67:R67"/>
    <mergeCell ref="Q68:R68"/>
    <mergeCell ref="Q69:R69"/>
    <mergeCell ref="A62:A66"/>
    <mergeCell ref="B62:B66"/>
    <mergeCell ref="H62:H65"/>
    <mergeCell ref="Q62:R62"/>
    <mergeCell ref="Q63:R63"/>
    <mergeCell ref="Q64:R64"/>
    <mergeCell ref="Q65:R65"/>
    <mergeCell ref="Q66:R66"/>
    <mergeCell ref="M55:P55"/>
    <mergeCell ref="Q55:R56"/>
    <mergeCell ref="A57:A61"/>
    <mergeCell ref="B57:B61"/>
    <mergeCell ref="H57:H60"/>
    <mergeCell ref="Q57:R57"/>
    <mergeCell ref="Q58:R58"/>
    <mergeCell ref="Q59:R59"/>
    <mergeCell ref="Q60:R60"/>
    <mergeCell ref="Q61:R61"/>
    <mergeCell ref="C55:C56"/>
    <mergeCell ref="D55:D56"/>
    <mergeCell ref="E55:E56"/>
    <mergeCell ref="F55:F56"/>
    <mergeCell ref="G55:G56"/>
    <mergeCell ref="H55:L55"/>
    <mergeCell ref="A42:A43"/>
    <mergeCell ref="B42:B43"/>
    <mergeCell ref="A45:A52"/>
    <mergeCell ref="B45:B52"/>
    <mergeCell ref="A55:A56"/>
    <mergeCell ref="B55:B56"/>
    <mergeCell ref="A36:A37"/>
    <mergeCell ref="B36:B37"/>
    <mergeCell ref="A38:A39"/>
    <mergeCell ref="B38:B39"/>
    <mergeCell ref="A40:A41"/>
    <mergeCell ref="B40:B41"/>
    <mergeCell ref="A27:A30"/>
    <mergeCell ref="B27:B30"/>
    <mergeCell ref="G27:G29"/>
    <mergeCell ref="A31:A32"/>
    <mergeCell ref="B31:B32"/>
    <mergeCell ref="A33:A34"/>
    <mergeCell ref="B33:B34"/>
    <mergeCell ref="I15:I18"/>
    <mergeCell ref="A20:A21"/>
    <mergeCell ref="B20:B21"/>
    <mergeCell ref="G20:O21"/>
    <mergeCell ref="A22:A26"/>
    <mergeCell ref="B22:B26"/>
    <mergeCell ref="G22:G25"/>
    <mergeCell ref="A8:A14"/>
    <mergeCell ref="B8:B14"/>
    <mergeCell ref="H8:H11"/>
    <mergeCell ref="A15:A19"/>
    <mergeCell ref="B15:B19"/>
    <mergeCell ref="G15:G18"/>
    <mergeCell ref="H15:H18"/>
    <mergeCell ref="G1:O1"/>
    <mergeCell ref="P1:S1"/>
    <mergeCell ref="A3:A7"/>
    <mergeCell ref="B3:B7"/>
    <mergeCell ref="G3:G6"/>
    <mergeCell ref="I3:I6"/>
    <mergeCell ref="A1:A2"/>
    <mergeCell ref="B1:B2"/>
    <mergeCell ref="C1:C2"/>
    <mergeCell ref="D1:D2"/>
    <mergeCell ref="E1:E2"/>
    <mergeCell ref="F1:F2"/>
  </mergeCells>
  <conditionalFormatting sqref="D85:F91">
    <cfRule type="timePeriod" dxfId="8" priority="2" timePeriod="lastMonth">
      <formula>AND(MONTH(D85)=MONTH(EDATE(TODAY(),0-1)),YEAR(D85)=YEAR(EDATE(TODAY(),0-1)))</formula>
    </cfRule>
  </conditionalFormatting>
  <conditionalFormatting sqref="D62:G66">
    <cfRule type="timePeriod" dxfId="7" priority="1" timePeriod="lastMonth">
      <formula>AND(MONTH(D62)=MONTH(EDATE(TODAY(),0-1)),YEAR(D62)=YEAR(EDATE(TODAY(),0-1)))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A11A-AC38-4E9F-97A5-3099F93CF7A6}">
  <dimension ref="A1:T4"/>
  <sheetViews>
    <sheetView zoomScale="85" zoomScaleNormal="85" workbookViewId="0">
      <selection activeCell="C35" sqref="C35"/>
    </sheetView>
  </sheetViews>
  <sheetFormatPr defaultRowHeight="14.5" x14ac:dyDescent="0.35"/>
  <cols>
    <col min="1" max="1" width="12.1796875" bestFit="1" customWidth="1"/>
    <col min="2" max="2" width="35" customWidth="1"/>
    <col min="3" max="3" width="69.1796875" bestFit="1" customWidth="1"/>
    <col min="4" max="4" width="16.453125" customWidth="1"/>
    <col min="5" max="5" width="16.81640625" customWidth="1"/>
    <col min="6" max="6" width="16.1796875" customWidth="1"/>
    <col min="7" max="9" width="16" customWidth="1"/>
    <col min="10" max="10" width="16.453125" customWidth="1"/>
    <col min="11" max="11" width="15.81640625" customWidth="1"/>
    <col min="12" max="12" width="19.81640625" customWidth="1"/>
    <col min="13" max="14" width="16" customWidth="1"/>
    <col min="15" max="15" width="24.54296875" customWidth="1"/>
    <col min="16" max="16" width="14.453125" bestFit="1" customWidth="1"/>
    <col min="17" max="17" width="17.1796875" customWidth="1"/>
    <col min="18" max="18" width="22.54296875" customWidth="1"/>
    <col min="19" max="19" width="26.453125" style="2" customWidth="1"/>
    <col min="20" max="20" width="76.1796875" customWidth="1"/>
  </cols>
  <sheetData>
    <row r="1" spans="1:20" s="7" customFormat="1" ht="57" customHeight="1" thickTop="1" x14ac:dyDescent="0.35">
      <c r="A1" s="243" t="s">
        <v>30</v>
      </c>
      <c r="B1" s="256" t="s">
        <v>29</v>
      </c>
      <c r="C1" s="244" t="s">
        <v>1</v>
      </c>
      <c r="D1" s="259" t="s">
        <v>190</v>
      </c>
      <c r="E1" s="333" t="s">
        <v>189</v>
      </c>
      <c r="F1" s="259" t="s">
        <v>118</v>
      </c>
      <c r="G1" s="243" t="s">
        <v>174</v>
      </c>
      <c r="H1" s="262"/>
      <c r="I1" s="262"/>
      <c r="J1" s="262"/>
      <c r="K1" s="262"/>
      <c r="L1" s="262"/>
      <c r="M1" s="262"/>
      <c r="N1" s="262"/>
      <c r="O1" s="261"/>
      <c r="P1" s="243" t="s">
        <v>41</v>
      </c>
      <c r="Q1" s="256"/>
      <c r="R1" s="256"/>
      <c r="S1" s="261"/>
      <c r="T1" s="55"/>
    </row>
    <row r="2" spans="1:20" s="7" customFormat="1" ht="34.5" customHeight="1" thickBot="1" x14ac:dyDescent="0.4">
      <c r="A2" s="255"/>
      <c r="B2" s="257" t="s">
        <v>29</v>
      </c>
      <c r="C2" s="258" t="s">
        <v>1</v>
      </c>
      <c r="D2" s="260" t="s">
        <v>1</v>
      </c>
      <c r="E2" s="334"/>
      <c r="F2" s="260" t="s">
        <v>1</v>
      </c>
      <c r="G2" s="56" t="s">
        <v>72</v>
      </c>
      <c r="H2" s="57" t="s">
        <v>183</v>
      </c>
      <c r="I2" s="57" t="s">
        <v>73</v>
      </c>
      <c r="J2" s="57" t="s">
        <v>179</v>
      </c>
      <c r="K2" s="57" t="s">
        <v>74</v>
      </c>
      <c r="L2" s="57" t="s">
        <v>75</v>
      </c>
      <c r="M2" s="57" t="s">
        <v>184</v>
      </c>
      <c r="N2" s="57" t="s">
        <v>76</v>
      </c>
      <c r="O2" s="60" t="s">
        <v>210</v>
      </c>
      <c r="P2" s="57" t="s">
        <v>40</v>
      </c>
      <c r="Q2" s="57" t="s">
        <v>175</v>
      </c>
      <c r="R2" s="58" t="s">
        <v>39</v>
      </c>
      <c r="S2" s="58" t="s">
        <v>191</v>
      </c>
      <c r="T2" s="58" t="s">
        <v>14</v>
      </c>
    </row>
    <row r="3" spans="1:20" ht="30" thickTop="1" thickBot="1" x14ac:dyDescent="0.4">
      <c r="A3" s="62" t="s">
        <v>212</v>
      </c>
      <c r="B3" s="63" t="s">
        <v>214</v>
      </c>
      <c r="C3" s="65" t="s">
        <v>213</v>
      </c>
      <c r="D3" s="64">
        <v>45292</v>
      </c>
      <c r="E3" s="61"/>
      <c r="F3" s="61">
        <v>45219</v>
      </c>
      <c r="G3" s="66" t="s">
        <v>0</v>
      </c>
      <c r="H3" s="3"/>
      <c r="I3" s="3"/>
      <c r="J3" s="3"/>
      <c r="K3" s="3"/>
      <c r="L3" s="66" t="s">
        <v>0</v>
      </c>
      <c r="M3" s="3"/>
      <c r="N3" s="3"/>
      <c r="O3" s="66" t="s">
        <v>0</v>
      </c>
      <c r="P3" s="8" t="s">
        <v>44</v>
      </c>
      <c r="Q3" s="8" t="s">
        <v>177</v>
      </c>
      <c r="R3" s="8" t="s">
        <v>2</v>
      </c>
      <c r="S3" s="8">
        <v>651</v>
      </c>
      <c r="T3" s="16" t="s">
        <v>215</v>
      </c>
    </row>
    <row r="4" spans="1:20" ht="15" thickTop="1" x14ac:dyDescent="0.35">
      <c r="A4" s="27"/>
      <c r="B4" s="26"/>
      <c r="D4" s="30"/>
      <c r="E4" s="30"/>
      <c r="F4" s="30"/>
      <c r="J4" s="30"/>
      <c r="O4" s="7"/>
      <c r="P4" s="7"/>
      <c r="Q4" s="7"/>
      <c r="R4" s="7"/>
      <c r="S4" s="19"/>
    </row>
  </sheetData>
  <mergeCells count="8">
    <mergeCell ref="G1:O1"/>
    <mergeCell ref="P1:S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1FD4-6468-4DA4-AFD1-425151DE64AF}">
  <dimension ref="A1:T66"/>
  <sheetViews>
    <sheetView tabSelected="1" topLeftCell="A22" zoomScale="80" zoomScaleNormal="80" workbookViewId="0">
      <pane xSplit="1" topLeftCell="B1" activePane="topRight" state="frozen"/>
      <selection pane="topRight" activeCell="A54" sqref="A54:A55"/>
    </sheetView>
  </sheetViews>
  <sheetFormatPr defaultRowHeight="14.5" x14ac:dyDescent="0.35"/>
  <cols>
    <col min="1" max="1" width="10.453125" customWidth="1"/>
    <col min="2" max="2" width="46.453125" customWidth="1"/>
    <col min="3" max="3" width="66.6328125" style="19" customWidth="1"/>
    <col min="4" max="6" width="14.54296875" customWidth="1"/>
    <col min="7" max="15" width="12.54296875" customWidth="1"/>
    <col min="16" max="16" width="12.1796875" bestFit="1" customWidth="1"/>
    <col min="17" max="17" width="13.7265625" bestFit="1" customWidth="1"/>
    <col min="18" max="18" width="15.81640625" bestFit="1" customWidth="1"/>
    <col min="19" max="19" width="12.453125" customWidth="1"/>
    <col min="20" max="20" width="90.26953125" bestFit="1" customWidth="1"/>
  </cols>
  <sheetData>
    <row r="1" spans="1:20" ht="17.5" thickTop="1" x14ac:dyDescent="0.35">
      <c r="A1" s="371" t="s">
        <v>30</v>
      </c>
      <c r="B1" s="256" t="s">
        <v>29</v>
      </c>
      <c r="C1" s="259" t="s">
        <v>1</v>
      </c>
      <c r="D1" s="259" t="s">
        <v>190</v>
      </c>
      <c r="E1" s="259" t="s">
        <v>258</v>
      </c>
      <c r="F1" s="259" t="s">
        <v>118</v>
      </c>
      <c r="G1" s="243" t="s">
        <v>174</v>
      </c>
      <c r="H1" s="262"/>
      <c r="I1" s="262"/>
      <c r="J1" s="262"/>
      <c r="K1" s="262"/>
      <c r="L1" s="262"/>
      <c r="M1" s="262"/>
      <c r="N1" s="262"/>
      <c r="O1" s="261"/>
      <c r="P1" s="243" t="s">
        <v>41</v>
      </c>
      <c r="Q1" s="256"/>
      <c r="R1" s="256"/>
      <c r="S1" s="261"/>
      <c r="T1" s="373" t="s">
        <v>14</v>
      </c>
    </row>
    <row r="2" spans="1:20" ht="85.5" thickBot="1" x14ac:dyDescent="0.4">
      <c r="A2" s="372"/>
      <c r="B2" s="257" t="s">
        <v>29</v>
      </c>
      <c r="C2" s="260" t="s">
        <v>1</v>
      </c>
      <c r="D2" s="260" t="s">
        <v>1</v>
      </c>
      <c r="E2" s="260" t="s">
        <v>1</v>
      </c>
      <c r="F2" s="260" t="s">
        <v>1</v>
      </c>
      <c r="G2" s="178" t="s">
        <v>72</v>
      </c>
      <c r="H2" s="179" t="s">
        <v>183</v>
      </c>
      <c r="I2" s="179" t="s">
        <v>73</v>
      </c>
      <c r="J2" s="179" t="s">
        <v>327</v>
      </c>
      <c r="K2" s="179" t="s">
        <v>74</v>
      </c>
      <c r="L2" s="179" t="s">
        <v>75</v>
      </c>
      <c r="M2" s="179" t="s">
        <v>184</v>
      </c>
      <c r="N2" s="179" t="s">
        <v>76</v>
      </c>
      <c r="O2" s="60" t="s">
        <v>329</v>
      </c>
      <c r="P2" s="57" t="s">
        <v>40</v>
      </c>
      <c r="Q2" s="57" t="s">
        <v>175</v>
      </c>
      <c r="R2" s="58" t="s">
        <v>39</v>
      </c>
      <c r="S2" s="58" t="s">
        <v>191</v>
      </c>
      <c r="T2" s="374"/>
    </row>
    <row r="3" spans="1:20" ht="15" thickTop="1" x14ac:dyDescent="0.35">
      <c r="A3" s="263" t="s">
        <v>4</v>
      </c>
      <c r="B3" s="265" t="s">
        <v>31</v>
      </c>
      <c r="C3" s="188" t="s">
        <v>333</v>
      </c>
      <c r="D3" s="37"/>
      <c r="E3" s="37"/>
      <c r="F3" s="37"/>
      <c r="G3" s="106" t="s">
        <v>0</v>
      </c>
      <c r="H3" s="107"/>
      <c r="I3" s="106" t="s">
        <v>0</v>
      </c>
      <c r="J3" s="107"/>
      <c r="K3" s="107"/>
      <c r="L3" s="107"/>
      <c r="M3" s="107"/>
      <c r="N3" s="107"/>
      <c r="O3" s="107"/>
      <c r="P3" s="7" t="s">
        <v>42</v>
      </c>
      <c r="Q3" s="7" t="s">
        <v>176</v>
      </c>
      <c r="R3" s="7" t="s">
        <v>2</v>
      </c>
      <c r="S3" s="5"/>
      <c r="T3" s="309" t="s">
        <v>332</v>
      </c>
    </row>
    <row r="4" spans="1:20" x14ac:dyDescent="0.35">
      <c r="A4" s="264"/>
      <c r="B4" s="266"/>
      <c r="C4" s="123" t="s">
        <v>334</v>
      </c>
      <c r="D4" s="38"/>
      <c r="E4" s="38"/>
      <c r="F4" s="38"/>
      <c r="G4" s="106" t="s">
        <v>0</v>
      </c>
      <c r="H4" s="107"/>
      <c r="I4" s="106" t="s">
        <v>0</v>
      </c>
      <c r="J4" s="107"/>
      <c r="K4" s="107"/>
      <c r="L4" s="107"/>
      <c r="M4" s="107"/>
      <c r="N4" s="107"/>
      <c r="O4" s="107"/>
      <c r="P4" s="7" t="s">
        <v>43</v>
      </c>
      <c r="Q4" s="7" t="s">
        <v>177</v>
      </c>
      <c r="R4" s="7" t="s">
        <v>3</v>
      </c>
      <c r="S4" s="7"/>
      <c r="T4" s="310"/>
    </row>
    <row r="5" spans="1:20" x14ac:dyDescent="0.35">
      <c r="A5" s="264"/>
      <c r="B5" s="266"/>
      <c r="C5" s="123" t="s">
        <v>335</v>
      </c>
      <c r="D5" s="38"/>
      <c r="E5" s="38"/>
      <c r="F5" s="38"/>
      <c r="G5" s="106" t="s">
        <v>0</v>
      </c>
      <c r="H5" s="107"/>
      <c r="I5" s="106" t="s">
        <v>0</v>
      </c>
      <c r="J5" s="107"/>
      <c r="K5" s="107"/>
      <c r="L5" s="107"/>
      <c r="M5" s="107"/>
      <c r="N5" s="107"/>
      <c r="O5" s="107"/>
      <c r="P5" s="7" t="s">
        <v>44</v>
      </c>
      <c r="Q5" s="7" t="s">
        <v>177</v>
      </c>
      <c r="R5" s="7" t="s">
        <v>3</v>
      </c>
      <c r="S5" s="7"/>
      <c r="T5" s="310"/>
    </row>
    <row r="6" spans="1:20" x14ac:dyDescent="0.35">
      <c r="A6" s="264"/>
      <c r="B6" s="266"/>
      <c r="C6" s="123" t="s">
        <v>336</v>
      </c>
      <c r="D6" s="38"/>
      <c r="E6" s="38"/>
      <c r="F6" s="38"/>
      <c r="G6" s="106" t="s">
        <v>0</v>
      </c>
      <c r="H6" s="107"/>
      <c r="I6" s="106" t="s">
        <v>0</v>
      </c>
      <c r="J6" s="107"/>
      <c r="K6" s="107"/>
      <c r="L6" s="107"/>
      <c r="M6" s="107"/>
      <c r="N6" s="107"/>
      <c r="O6" s="107"/>
      <c r="P6" s="7" t="s">
        <v>44</v>
      </c>
      <c r="Q6" s="7" t="s">
        <v>177</v>
      </c>
      <c r="R6" s="7" t="s">
        <v>192</v>
      </c>
      <c r="S6" s="7"/>
      <c r="T6" s="310"/>
    </row>
    <row r="7" spans="1:20" ht="15" thickBot="1" x14ac:dyDescent="0.4">
      <c r="A7" s="264"/>
      <c r="B7" s="266"/>
      <c r="C7" s="123" t="s">
        <v>337</v>
      </c>
      <c r="D7" s="39"/>
      <c r="E7" s="39"/>
      <c r="F7" s="39"/>
      <c r="G7" s="106" t="s">
        <v>0</v>
      </c>
      <c r="H7" s="39"/>
      <c r="I7" s="106" t="s">
        <v>0</v>
      </c>
      <c r="J7" s="106" t="s">
        <v>0</v>
      </c>
      <c r="K7" s="106" t="s">
        <v>0</v>
      </c>
      <c r="L7" s="106" t="s">
        <v>0</v>
      </c>
      <c r="M7" s="7"/>
      <c r="N7" s="106" t="s">
        <v>0</v>
      </c>
      <c r="O7" s="7"/>
      <c r="P7" s="7" t="s">
        <v>44</v>
      </c>
      <c r="Q7" s="7" t="s">
        <v>177</v>
      </c>
      <c r="R7" s="7" t="s">
        <v>2</v>
      </c>
      <c r="S7" s="8"/>
      <c r="T7" s="311"/>
    </row>
    <row r="8" spans="1:20" ht="15" thickTop="1" x14ac:dyDescent="0.35">
      <c r="A8" s="271" t="s">
        <v>5</v>
      </c>
      <c r="B8" s="237" t="s">
        <v>310</v>
      </c>
      <c r="C8" s="189" t="s">
        <v>305</v>
      </c>
      <c r="D8" s="145">
        <v>45474</v>
      </c>
      <c r="E8" s="145">
        <v>45444</v>
      </c>
      <c r="F8" s="145">
        <v>45383</v>
      </c>
      <c r="G8" s="5"/>
      <c r="H8" s="106" t="s">
        <v>0</v>
      </c>
      <c r="I8" s="5"/>
      <c r="J8" s="5"/>
      <c r="K8" s="5"/>
      <c r="L8" s="5"/>
      <c r="M8" s="5"/>
      <c r="N8" s="5"/>
      <c r="O8" s="5"/>
      <c r="P8" s="5" t="s">
        <v>42</v>
      </c>
      <c r="Q8" s="5" t="s">
        <v>176</v>
      </c>
      <c r="R8" s="5" t="s">
        <v>2</v>
      </c>
      <c r="S8" s="5">
        <v>620</v>
      </c>
      <c r="T8" s="119" t="s">
        <v>279</v>
      </c>
    </row>
    <row r="9" spans="1:20" x14ac:dyDescent="0.35">
      <c r="A9" s="272"/>
      <c r="B9" s="274"/>
      <c r="C9" s="190" t="s">
        <v>306</v>
      </c>
      <c r="D9" s="147">
        <v>45474</v>
      </c>
      <c r="E9" s="147">
        <v>45444</v>
      </c>
      <c r="F9" s="147">
        <v>45383</v>
      </c>
      <c r="G9" s="107"/>
      <c r="H9" s="106" t="s">
        <v>0</v>
      </c>
      <c r="I9" s="107"/>
      <c r="J9" s="107"/>
      <c r="K9" s="107"/>
      <c r="L9" s="107"/>
      <c r="M9" s="107"/>
      <c r="N9" s="107"/>
      <c r="O9" s="107"/>
      <c r="P9" s="7" t="s">
        <v>43</v>
      </c>
      <c r="Q9" s="7" t="s">
        <v>177</v>
      </c>
      <c r="R9" s="7" t="s">
        <v>45</v>
      </c>
      <c r="S9" s="7" t="s">
        <v>216</v>
      </c>
      <c r="T9" s="15"/>
    </row>
    <row r="10" spans="1:20" x14ac:dyDescent="0.35">
      <c r="A10" s="272"/>
      <c r="B10" s="274"/>
      <c r="C10" s="190" t="s">
        <v>307</v>
      </c>
      <c r="D10" s="147">
        <v>45474</v>
      </c>
      <c r="E10" s="147">
        <v>45444</v>
      </c>
      <c r="F10" s="147">
        <v>45383</v>
      </c>
      <c r="G10" s="107"/>
      <c r="H10" s="106" t="s">
        <v>0</v>
      </c>
      <c r="I10" s="107"/>
      <c r="J10" s="107"/>
      <c r="K10" s="107"/>
      <c r="L10" s="107"/>
      <c r="M10" s="107"/>
      <c r="N10" s="107"/>
      <c r="O10" s="107"/>
      <c r="P10" s="7" t="s">
        <v>43</v>
      </c>
      <c r="Q10" s="7" t="s">
        <v>177</v>
      </c>
      <c r="R10" s="7" t="s">
        <v>3</v>
      </c>
      <c r="S10" s="7">
        <v>799</v>
      </c>
      <c r="T10" s="15" t="s">
        <v>77</v>
      </c>
    </row>
    <row r="11" spans="1:20" x14ac:dyDescent="0.35">
      <c r="A11" s="272"/>
      <c r="B11" s="274"/>
      <c r="C11" s="190" t="s">
        <v>308</v>
      </c>
      <c r="D11" s="147">
        <v>45474</v>
      </c>
      <c r="E11" s="147">
        <v>45444</v>
      </c>
      <c r="F11" s="147">
        <v>45383</v>
      </c>
      <c r="G11" s="107"/>
      <c r="H11" s="106" t="s">
        <v>0</v>
      </c>
      <c r="I11" s="107"/>
      <c r="J11" s="107"/>
      <c r="K11" s="107"/>
      <c r="L11" s="107"/>
      <c r="M11" s="107"/>
      <c r="N11" s="107"/>
      <c r="O11" s="107"/>
      <c r="P11" s="7" t="s">
        <v>44</v>
      </c>
      <c r="Q11" s="7" t="s">
        <v>177</v>
      </c>
      <c r="R11" s="7" t="s">
        <v>2</v>
      </c>
      <c r="S11" s="7">
        <v>622</v>
      </c>
      <c r="T11" s="15"/>
    </row>
    <row r="12" spans="1:20" x14ac:dyDescent="0.35">
      <c r="A12" s="272"/>
      <c r="B12" s="274"/>
      <c r="C12" s="190" t="s">
        <v>309</v>
      </c>
      <c r="D12" s="147">
        <v>45474</v>
      </c>
      <c r="E12" s="147">
        <v>45444</v>
      </c>
      <c r="F12" s="147">
        <v>45383</v>
      </c>
      <c r="G12" s="106" t="s">
        <v>0</v>
      </c>
      <c r="H12" s="106" t="s">
        <v>0</v>
      </c>
      <c r="I12" s="106" t="s">
        <v>0</v>
      </c>
      <c r="J12" s="106" t="s">
        <v>0</v>
      </c>
      <c r="K12" s="106" t="s">
        <v>0</v>
      </c>
      <c r="L12" s="106" t="s">
        <v>0</v>
      </c>
      <c r="M12" s="106" t="s">
        <v>0</v>
      </c>
      <c r="N12" s="106" t="s">
        <v>0</v>
      </c>
      <c r="O12" s="107"/>
      <c r="P12" s="7" t="s">
        <v>44</v>
      </c>
      <c r="Q12" s="7" t="s">
        <v>177</v>
      </c>
      <c r="R12" s="7" t="s">
        <v>2</v>
      </c>
      <c r="S12" s="7">
        <v>623</v>
      </c>
      <c r="T12" s="15" t="s">
        <v>269</v>
      </c>
    </row>
    <row r="13" spans="1:20" x14ac:dyDescent="0.35">
      <c r="A13" s="272"/>
      <c r="B13" s="274"/>
      <c r="C13" s="191" t="s">
        <v>50</v>
      </c>
      <c r="D13" s="147"/>
      <c r="E13" s="147"/>
      <c r="F13" s="147"/>
    </row>
    <row r="14" spans="1:20" ht="15" thickBot="1" x14ac:dyDescent="0.4">
      <c r="A14" s="273"/>
      <c r="B14" s="274"/>
      <c r="C14" s="190" t="s">
        <v>318</v>
      </c>
      <c r="D14" s="148">
        <v>45474</v>
      </c>
      <c r="E14" s="148">
        <v>45444</v>
      </c>
      <c r="F14" s="148">
        <v>45383</v>
      </c>
      <c r="G14" s="39"/>
      <c r="H14" s="106" t="s">
        <v>0</v>
      </c>
      <c r="I14" s="106" t="s">
        <v>0</v>
      </c>
      <c r="J14" s="106" t="s">
        <v>0</v>
      </c>
      <c r="K14" s="106" t="s">
        <v>0</v>
      </c>
      <c r="L14" s="7"/>
      <c r="M14" s="106" t="s">
        <v>0</v>
      </c>
      <c r="N14" s="106" t="s">
        <v>0</v>
      </c>
      <c r="O14" s="7"/>
      <c r="P14" s="8" t="s">
        <v>44</v>
      </c>
      <c r="Q14" s="7" t="s">
        <v>177</v>
      </c>
      <c r="R14" s="8" t="s">
        <v>2</v>
      </c>
      <c r="S14" s="8">
        <v>624</v>
      </c>
      <c r="T14" s="15"/>
    </row>
    <row r="15" spans="1:20" ht="15" thickTop="1" x14ac:dyDescent="0.35">
      <c r="A15" s="235" t="s">
        <v>6</v>
      </c>
      <c r="B15" s="237" t="s">
        <v>311</v>
      </c>
      <c r="C15" s="192" t="s">
        <v>312</v>
      </c>
      <c r="D15" s="150">
        <v>45474</v>
      </c>
      <c r="E15" s="150">
        <v>45444</v>
      </c>
      <c r="F15" s="150">
        <v>45383</v>
      </c>
      <c r="G15" s="106" t="s">
        <v>0</v>
      </c>
      <c r="H15" s="185"/>
      <c r="I15" s="106" t="s">
        <v>0</v>
      </c>
      <c r="J15" s="5"/>
      <c r="K15" s="5"/>
      <c r="L15" s="5"/>
      <c r="M15" s="5"/>
      <c r="N15" s="5"/>
      <c r="O15" s="5"/>
      <c r="P15" s="5" t="s">
        <v>42</v>
      </c>
      <c r="Q15" s="5" t="s">
        <v>176</v>
      </c>
      <c r="R15" s="5" t="s">
        <v>2</v>
      </c>
      <c r="S15" s="5">
        <v>625</v>
      </c>
      <c r="T15" s="119"/>
    </row>
    <row r="16" spans="1:20" x14ac:dyDescent="0.35">
      <c r="A16" s="275"/>
      <c r="B16" s="274"/>
      <c r="C16" s="190" t="s">
        <v>313</v>
      </c>
      <c r="D16" s="151">
        <v>45474</v>
      </c>
      <c r="E16" s="151">
        <v>45444</v>
      </c>
      <c r="F16" s="151">
        <v>45383</v>
      </c>
      <c r="G16" s="106" t="s">
        <v>0</v>
      </c>
      <c r="H16" s="186"/>
      <c r="I16" s="106" t="s">
        <v>0</v>
      </c>
      <c r="J16" s="7"/>
      <c r="K16" s="7"/>
      <c r="L16" s="7"/>
      <c r="M16" s="7"/>
      <c r="N16" s="7"/>
      <c r="O16" s="7"/>
      <c r="P16" s="7" t="s">
        <v>43</v>
      </c>
      <c r="Q16" s="7" t="s">
        <v>177</v>
      </c>
      <c r="R16" s="7" t="s">
        <v>45</v>
      </c>
      <c r="S16" s="7" t="s">
        <v>265</v>
      </c>
      <c r="T16" s="15"/>
    </row>
    <row r="17" spans="1:20" x14ac:dyDescent="0.35">
      <c r="A17" s="275"/>
      <c r="B17" s="274"/>
      <c r="C17" s="190" t="s">
        <v>314</v>
      </c>
      <c r="D17" s="151"/>
      <c r="E17" s="151"/>
      <c r="F17" s="151"/>
      <c r="G17" s="106" t="s">
        <v>0</v>
      </c>
      <c r="H17" s="186"/>
      <c r="I17" s="106" t="s">
        <v>0</v>
      </c>
      <c r="J17" s="7"/>
      <c r="K17" s="7"/>
      <c r="L17" s="7"/>
      <c r="M17" s="7"/>
      <c r="N17" s="7"/>
      <c r="O17" s="7"/>
      <c r="P17" s="7" t="s">
        <v>43</v>
      </c>
      <c r="Q17" s="7" t="s">
        <v>177</v>
      </c>
      <c r="R17" s="7" t="s">
        <v>3</v>
      </c>
      <c r="S17" s="7">
        <v>799</v>
      </c>
      <c r="T17" s="15"/>
    </row>
    <row r="18" spans="1:20" x14ac:dyDescent="0.35">
      <c r="A18" s="275"/>
      <c r="B18" s="274"/>
      <c r="C18" s="190" t="s">
        <v>315</v>
      </c>
      <c r="D18" s="151">
        <v>45474</v>
      </c>
      <c r="E18" s="151">
        <v>45444</v>
      </c>
      <c r="F18" s="151">
        <v>45383</v>
      </c>
      <c r="G18" s="106" t="s">
        <v>0</v>
      </c>
      <c r="H18" s="186"/>
      <c r="I18" s="106" t="s">
        <v>0</v>
      </c>
      <c r="J18" s="107"/>
      <c r="K18" s="107"/>
      <c r="L18" s="107"/>
      <c r="M18" s="107"/>
      <c r="N18" s="107"/>
      <c r="O18" s="107"/>
      <c r="P18" s="7" t="s">
        <v>44</v>
      </c>
      <c r="Q18" s="7" t="s">
        <v>177</v>
      </c>
      <c r="R18" s="7" t="s">
        <v>2</v>
      </c>
      <c r="S18" s="7">
        <v>627</v>
      </c>
      <c r="T18" s="15"/>
    </row>
    <row r="19" spans="1:20" x14ac:dyDescent="0.35">
      <c r="A19" s="275" t="s">
        <v>6</v>
      </c>
      <c r="B19" s="274"/>
      <c r="C19" s="190" t="s">
        <v>316</v>
      </c>
      <c r="D19" s="151">
        <v>45474</v>
      </c>
      <c r="E19" s="151">
        <v>45444</v>
      </c>
      <c r="F19" s="151">
        <v>45383</v>
      </c>
      <c r="G19" s="106" t="s">
        <v>0</v>
      </c>
      <c r="H19" s="186"/>
      <c r="I19" s="106" t="s">
        <v>0</v>
      </c>
      <c r="J19" s="107"/>
      <c r="K19" s="107"/>
      <c r="L19" s="107"/>
      <c r="M19" s="107"/>
      <c r="N19" s="107"/>
      <c r="O19" s="107"/>
      <c r="P19" s="7" t="s">
        <v>44</v>
      </c>
      <c r="Q19" s="7" t="s">
        <v>177</v>
      </c>
      <c r="R19" s="7" t="s">
        <v>2</v>
      </c>
      <c r="S19" s="7">
        <v>628</v>
      </c>
      <c r="T19" s="15" t="s">
        <v>77</v>
      </c>
    </row>
    <row r="20" spans="1:20" ht="15" thickBot="1" x14ac:dyDescent="0.4">
      <c r="A20" s="236" t="s">
        <v>6</v>
      </c>
      <c r="B20" s="238"/>
      <c r="C20" s="193" t="s">
        <v>317</v>
      </c>
      <c r="D20" s="153">
        <v>45474</v>
      </c>
      <c r="E20" s="153">
        <v>45444</v>
      </c>
      <c r="F20" s="153">
        <v>45383</v>
      </c>
      <c r="G20" s="106" t="s">
        <v>0</v>
      </c>
      <c r="H20" s="110"/>
      <c r="I20" s="106" t="s">
        <v>0</v>
      </c>
      <c r="J20" s="106" t="s">
        <v>0</v>
      </c>
      <c r="K20" s="106" t="s">
        <v>0</v>
      </c>
      <c r="L20" s="106" t="s">
        <v>0</v>
      </c>
      <c r="M20" s="110"/>
      <c r="N20" s="106" t="s">
        <v>0</v>
      </c>
      <c r="O20" s="110"/>
      <c r="P20" s="8" t="s">
        <v>44</v>
      </c>
      <c r="Q20" s="7" t="s">
        <v>177</v>
      </c>
      <c r="R20" s="8" t="s">
        <v>2</v>
      </c>
      <c r="S20" s="8">
        <v>629</v>
      </c>
      <c r="T20" s="120"/>
    </row>
    <row r="21" spans="1:20" ht="15" thickTop="1" x14ac:dyDescent="0.35">
      <c r="A21" s="268" t="s">
        <v>7</v>
      </c>
      <c r="B21" s="265" t="s">
        <v>271</v>
      </c>
      <c r="C21" s="123" t="s">
        <v>272</v>
      </c>
      <c r="D21" s="37"/>
      <c r="E21" s="37"/>
      <c r="F21" s="37"/>
      <c r="G21" s="253" t="s">
        <v>62</v>
      </c>
      <c r="H21" s="253"/>
      <c r="I21" s="253"/>
      <c r="J21" s="253"/>
      <c r="K21" s="253"/>
      <c r="L21" s="253"/>
      <c r="M21" s="253"/>
      <c r="N21" s="253"/>
      <c r="O21" s="253"/>
      <c r="P21" s="5" t="s">
        <v>42</v>
      </c>
      <c r="Q21" s="5" t="s">
        <v>176</v>
      </c>
      <c r="R21" s="5" t="s">
        <v>2</v>
      </c>
      <c r="S21" s="5"/>
      <c r="T21" s="309" t="s">
        <v>331</v>
      </c>
    </row>
    <row r="22" spans="1:20" ht="15" thickBot="1" x14ac:dyDescent="0.4">
      <c r="A22" s="269" t="s">
        <v>7</v>
      </c>
      <c r="B22" s="270"/>
      <c r="C22" s="173" t="s">
        <v>273</v>
      </c>
      <c r="D22" s="39"/>
      <c r="E22" s="39"/>
      <c r="F22" s="39"/>
      <c r="G22" s="254"/>
      <c r="H22" s="254"/>
      <c r="I22" s="254"/>
      <c r="J22" s="254"/>
      <c r="K22" s="254"/>
      <c r="L22" s="254"/>
      <c r="M22" s="254"/>
      <c r="N22" s="254"/>
      <c r="O22" s="254"/>
      <c r="P22" s="8" t="s">
        <v>43</v>
      </c>
      <c r="Q22" s="8" t="s">
        <v>177</v>
      </c>
      <c r="R22" s="8" t="s">
        <v>45</v>
      </c>
      <c r="S22" s="8"/>
      <c r="T22" s="311"/>
    </row>
    <row r="23" spans="1:20" ht="15" thickTop="1" x14ac:dyDescent="0.35">
      <c r="A23" s="263" t="s">
        <v>8</v>
      </c>
      <c r="B23" s="265" t="s">
        <v>65</v>
      </c>
      <c r="C23" s="188" t="s">
        <v>66</v>
      </c>
      <c r="D23" s="37"/>
      <c r="E23" s="37"/>
      <c r="F23" s="37"/>
      <c r="G23" s="106" t="s">
        <v>0</v>
      </c>
      <c r="H23" s="5"/>
      <c r="I23" s="5"/>
      <c r="J23" s="5"/>
      <c r="K23" s="5"/>
      <c r="L23" s="5"/>
      <c r="M23" s="5"/>
      <c r="N23" s="5"/>
      <c r="O23" s="5"/>
      <c r="P23" s="5" t="s">
        <v>42</v>
      </c>
      <c r="Q23" s="5" t="s">
        <v>176</v>
      </c>
      <c r="R23" s="5" t="s">
        <v>2</v>
      </c>
      <c r="S23" s="5"/>
      <c r="T23" s="309" t="s">
        <v>263</v>
      </c>
    </row>
    <row r="24" spans="1:20" x14ac:dyDescent="0.35">
      <c r="A24" s="264"/>
      <c r="B24" s="266"/>
      <c r="C24" s="123" t="s">
        <v>67</v>
      </c>
      <c r="D24" s="38"/>
      <c r="E24" s="38"/>
      <c r="F24" s="38"/>
      <c r="G24" s="106" t="s">
        <v>0</v>
      </c>
      <c r="H24" s="7"/>
      <c r="I24" s="7"/>
      <c r="J24" s="7"/>
      <c r="K24" s="7"/>
      <c r="L24" s="7"/>
      <c r="M24" s="7"/>
      <c r="N24" s="7"/>
      <c r="O24" s="7"/>
      <c r="P24" s="7" t="s">
        <v>43</v>
      </c>
      <c r="Q24" s="7" t="s">
        <v>177</v>
      </c>
      <c r="R24" s="7" t="s">
        <v>3</v>
      </c>
      <c r="S24" s="7"/>
      <c r="T24" s="306"/>
    </row>
    <row r="25" spans="1:20" x14ac:dyDescent="0.35">
      <c r="A25" s="264" t="s">
        <v>9</v>
      </c>
      <c r="B25" s="266"/>
      <c r="C25" s="123" t="s">
        <v>68</v>
      </c>
      <c r="D25" s="38"/>
      <c r="E25" s="38"/>
      <c r="F25" s="38"/>
      <c r="G25" s="106" t="s">
        <v>0</v>
      </c>
      <c r="H25" s="7"/>
      <c r="I25" s="7"/>
      <c r="J25" s="107"/>
      <c r="K25" s="107"/>
      <c r="L25" s="107"/>
      <c r="M25" s="107"/>
      <c r="N25" s="107"/>
      <c r="O25" s="107"/>
      <c r="P25" s="7" t="s">
        <v>44</v>
      </c>
      <c r="Q25" s="7" t="s">
        <v>177</v>
      </c>
      <c r="R25" s="7" t="s">
        <v>3</v>
      </c>
      <c r="S25" s="7"/>
      <c r="T25" s="306"/>
    </row>
    <row r="26" spans="1:20" x14ac:dyDescent="0.35">
      <c r="A26" s="264" t="s">
        <v>9</v>
      </c>
      <c r="B26" s="266"/>
      <c r="C26" s="123" t="s">
        <v>69</v>
      </c>
      <c r="D26" s="38"/>
      <c r="E26" s="38"/>
      <c r="F26" s="38"/>
      <c r="G26" s="106" t="s">
        <v>0</v>
      </c>
      <c r="H26" s="107"/>
      <c r="I26" s="107"/>
      <c r="J26" s="107"/>
      <c r="K26" s="107"/>
      <c r="L26" s="107"/>
      <c r="M26" s="107"/>
      <c r="N26" s="107"/>
      <c r="O26" s="107"/>
      <c r="P26" s="7" t="s">
        <v>44</v>
      </c>
      <c r="Q26" s="7" t="s">
        <v>177</v>
      </c>
      <c r="R26" s="7" t="s">
        <v>45</v>
      </c>
      <c r="S26" s="7"/>
      <c r="T26" s="306"/>
    </row>
    <row r="27" spans="1:20" ht="15" thickBot="1" x14ac:dyDescent="0.4">
      <c r="A27" s="269" t="s">
        <v>9</v>
      </c>
      <c r="B27" s="270"/>
      <c r="C27" s="173" t="s">
        <v>79</v>
      </c>
      <c r="D27" s="39"/>
      <c r="E27" s="39"/>
      <c r="F27" s="39"/>
      <c r="G27" s="110"/>
      <c r="H27" s="110"/>
      <c r="I27" s="110"/>
      <c r="J27" s="106" t="s">
        <v>0</v>
      </c>
      <c r="K27" s="106" t="s">
        <v>0</v>
      </c>
      <c r="L27" s="110"/>
      <c r="M27" s="110"/>
      <c r="N27" s="110"/>
      <c r="O27" s="110"/>
      <c r="P27" s="8" t="s">
        <v>44</v>
      </c>
      <c r="Q27" s="7" t="s">
        <v>177</v>
      </c>
      <c r="R27" s="8" t="s">
        <v>2</v>
      </c>
      <c r="S27" s="8"/>
      <c r="T27" s="308"/>
    </row>
    <row r="28" spans="1:20" ht="15" thickTop="1" x14ac:dyDescent="0.35">
      <c r="A28" s="276" t="s">
        <v>9</v>
      </c>
      <c r="B28" s="278" t="s">
        <v>204</v>
      </c>
      <c r="C28" s="194" t="s">
        <v>205</v>
      </c>
      <c r="D28" s="132">
        <v>45292</v>
      </c>
      <c r="E28" s="132"/>
      <c r="F28" s="132">
        <v>45211</v>
      </c>
      <c r="G28" s="106" t="s">
        <v>0</v>
      </c>
      <c r="H28" s="5"/>
      <c r="I28" s="5"/>
      <c r="J28" s="5"/>
      <c r="K28" s="5"/>
      <c r="L28" s="5"/>
      <c r="M28" s="5"/>
      <c r="N28" s="5"/>
      <c r="O28" s="5"/>
      <c r="P28" s="5" t="s">
        <v>42</v>
      </c>
      <c r="Q28" s="5" t="s">
        <v>176</v>
      </c>
      <c r="R28" s="5" t="s">
        <v>13</v>
      </c>
      <c r="S28" s="5">
        <v>635</v>
      </c>
      <c r="T28" s="15"/>
    </row>
    <row r="29" spans="1:20" x14ac:dyDescent="0.35">
      <c r="A29" s="280"/>
      <c r="B29" s="281"/>
      <c r="C29" s="195" t="s">
        <v>206</v>
      </c>
      <c r="D29" s="135">
        <v>45292</v>
      </c>
      <c r="E29" s="135"/>
      <c r="F29" s="135">
        <v>45211</v>
      </c>
      <c r="G29" s="106" t="s">
        <v>0</v>
      </c>
      <c r="H29" s="7"/>
      <c r="I29" s="7"/>
      <c r="J29" s="7"/>
      <c r="K29" s="7"/>
      <c r="L29" s="7"/>
      <c r="M29" s="7"/>
      <c r="N29" s="7"/>
      <c r="O29" s="7"/>
      <c r="P29" s="7" t="s">
        <v>43</v>
      </c>
      <c r="Q29" s="7" t="s">
        <v>177</v>
      </c>
      <c r="R29" s="7" t="s">
        <v>78</v>
      </c>
      <c r="S29" s="7" t="s">
        <v>223</v>
      </c>
      <c r="T29" s="15"/>
    </row>
    <row r="30" spans="1:20" x14ac:dyDescent="0.35">
      <c r="A30" s="280" t="s">
        <v>9</v>
      </c>
      <c r="B30" s="281"/>
      <c r="C30" s="196" t="s">
        <v>302</v>
      </c>
      <c r="D30" s="135">
        <v>45292</v>
      </c>
      <c r="E30" s="135"/>
      <c r="F30" s="135">
        <v>45211</v>
      </c>
      <c r="G30" s="106" t="s">
        <v>0</v>
      </c>
      <c r="H30" s="7"/>
      <c r="I30" s="7"/>
      <c r="J30" s="107"/>
      <c r="K30" s="107"/>
      <c r="L30" s="107"/>
      <c r="M30" s="107"/>
      <c r="N30" s="107"/>
      <c r="O30" s="107"/>
      <c r="P30" s="7" t="s">
        <v>43</v>
      </c>
      <c r="Q30" s="7" t="s">
        <v>177</v>
      </c>
      <c r="R30" s="7" t="s">
        <v>3</v>
      </c>
      <c r="S30" s="7">
        <v>799</v>
      </c>
      <c r="T30" s="15"/>
    </row>
    <row r="31" spans="1:20" ht="15" thickBot="1" x14ac:dyDescent="0.4">
      <c r="A31" s="277" t="s">
        <v>9</v>
      </c>
      <c r="B31" s="279"/>
      <c r="C31" s="197" t="s">
        <v>80</v>
      </c>
      <c r="D31" s="134">
        <v>45292</v>
      </c>
      <c r="E31" s="134"/>
      <c r="F31" s="134">
        <v>45211</v>
      </c>
      <c r="G31" s="110"/>
      <c r="H31" s="110"/>
      <c r="I31" s="110"/>
      <c r="J31" s="110"/>
      <c r="K31" s="10" t="s">
        <v>0</v>
      </c>
      <c r="L31" s="10" t="s">
        <v>0</v>
      </c>
      <c r="M31" s="110"/>
      <c r="N31" s="10" t="s">
        <v>0</v>
      </c>
      <c r="O31" s="110"/>
      <c r="P31" s="8" t="s">
        <v>44</v>
      </c>
      <c r="Q31" s="7" t="s">
        <v>177</v>
      </c>
      <c r="R31" s="8" t="s">
        <v>13</v>
      </c>
      <c r="S31" s="8">
        <v>637</v>
      </c>
      <c r="T31" s="121"/>
    </row>
    <row r="32" spans="1:20" ht="15" thickTop="1" x14ac:dyDescent="0.35">
      <c r="A32" s="282" t="s">
        <v>10</v>
      </c>
      <c r="B32" s="284" t="s">
        <v>290</v>
      </c>
      <c r="C32" s="198" t="s">
        <v>295</v>
      </c>
      <c r="D32" s="138">
        <v>45200</v>
      </c>
      <c r="E32" s="138"/>
      <c r="F32" s="138">
        <v>45107</v>
      </c>
      <c r="G32" s="107"/>
      <c r="H32" s="107"/>
      <c r="I32" s="107"/>
      <c r="J32" s="106" t="s">
        <v>0</v>
      </c>
      <c r="K32" s="107"/>
      <c r="L32" s="107"/>
      <c r="M32" s="107"/>
      <c r="N32" s="107"/>
      <c r="O32" s="107"/>
      <c r="P32" s="5" t="s">
        <v>42</v>
      </c>
      <c r="Q32" s="5" t="s">
        <v>176</v>
      </c>
      <c r="R32" s="5" t="s">
        <v>27</v>
      </c>
      <c r="S32" s="5">
        <v>748</v>
      </c>
      <c r="T32" s="15"/>
    </row>
    <row r="33" spans="1:20" ht="15" thickBot="1" x14ac:dyDescent="0.4">
      <c r="A33" s="283" t="s">
        <v>7</v>
      </c>
      <c r="B33" s="285"/>
      <c r="C33" s="233" t="s">
        <v>353</v>
      </c>
      <c r="D33" s="140">
        <v>45200</v>
      </c>
      <c r="E33" s="140"/>
      <c r="F33" s="140">
        <v>45107</v>
      </c>
      <c r="G33" s="110"/>
      <c r="H33" s="110"/>
      <c r="I33" s="110"/>
      <c r="J33" s="10" t="s">
        <v>0</v>
      </c>
      <c r="K33" s="110"/>
      <c r="L33" s="110"/>
      <c r="M33" s="110"/>
      <c r="N33" s="110"/>
      <c r="O33" s="110"/>
      <c r="P33" s="8" t="s">
        <v>43</v>
      </c>
      <c r="Q33" s="7" t="s">
        <v>177</v>
      </c>
      <c r="R33" s="8" t="s">
        <v>3</v>
      </c>
      <c r="S33" s="8">
        <v>799</v>
      </c>
      <c r="T33" s="121"/>
    </row>
    <row r="34" spans="1:20" ht="15" thickTop="1" x14ac:dyDescent="0.35">
      <c r="A34" s="276" t="s">
        <v>11</v>
      </c>
      <c r="B34" s="278" t="s">
        <v>291</v>
      </c>
      <c r="C34" s="232" t="s">
        <v>339</v>
      </c>
      <c r="D34" s="135">
        <v>45292</v>
      </c>
      <c r="E34" s="135"/>
      <c r="F34" s="135">
        <v>45211</v>
      </c>
      <c r="G34" s="106" t="s">
        <v>0</v>
      </c>
      <c r="H34" s="107"/>
      <c r="I34" s="107"/>
      <c r="J34" s="107"/>
      <c r="K34" s="107"/>
      <c r="L34" s="107"/>
      <c r="M34" s="107"/>
      <c r="N34" s="107"/>
      <c r="O34" s="107"/>
      <c r="P34" s="5" t="s">
        <v>42</v>
      </c>
      <c r="Q34" s="5" t="s">
        <v>176</v>
      </c>
      <c r="R34" s="5" t="s">
        <v>2</v>
      </c>
      <c r="S34" s="5">
        <v>638</v>
      </c>
      <c r="T34" s="15" t="s">
        <v>102</v>
      </c>
    </row>
    <row r="35" spans="1:20" ht="15" thickBot="1" x14ac:dyDescent="0.4">
      <c r="A35" s="277" t="s">
        <v>7</v>
      </c>
      <c r="B35" s="279"/>
      <c r="C35" s="200" t="s">
        <v>296</v>
      </c>
      <c r="D35" s="134">
        <v>45292</v>
      </c>
      <c r="E35" s="134"/>
      <c r="F35" s="134">
        <v>45211</v>
      </c>
      <c r="G35" s="10" t="s">
        <v>0</v>
      </c>
      <c r="H35" s="110"/>
      <c r="I35" s="110"/>
      <c r="J35" s="110"/>
      <c r="K35" s="110"/>
      <c r="L35" s="110"/>
      <c r="M35" s="110"/>
      <c r="N35" s="110"/>
      <c r="O35" s="110"/>
      <c r="P35" s="8" t="s">
        <v>43</v>
      </c>
      <c r="Q35" s="8" t="s">
        <v>177</v>
      </c>
      <c r="R35" s="8" t="s">
        <v>28</v>
      </c>
      <c r="S35" s="8" t="s">
        <v>194</v>
      </c>
      <c r="T35" s="121" t="s">
        <v>103</v>
      </c>
    </row>
    <row r="36" spans="1:20" ht="30" thickTop="1" thickBot="1" x14ac:dyDescent="0.4">
      <c r="A36" s="141" t="s">
        <v>12</v>
      </c>
      <c r="B36" s="142" t="s">
        <v>143</v>
      </c>
      <c r="C36" s="199" t="s">
        <v>87</v>
      </c>
      <c r="D36" s="143">
        <v>45200</v>
      </c>
      <c r="E36" s="143"/>
      <c r="F36" s="140">
        <v>45107</v>
      </c>
      <c r="G36" s="10" t="s">
        <v>0</v>
      </c>
      <c r="H36" s="110"/>
      <c r="I36" s="110"/>
      <c r="J36" s="110"/>
      <c r="K36" s="110"/>
      <c r="L36" s="10" t="s">
        <v>0</v>
      </c>
      <c r="M36" s="110"/>
      <c r="N36" s="110"/>
      <c r="O36" s="110"/>
      <c r="P36" s="8" t="s">
        <v>44</v>
      </c>
      <c r="Q36" s="7" t="s">
        <v>177</v>
      </c>
      <c r="R36" s="8" t="s">
        <v>13</v>
      </c>
      <c r="S36" s="8">
        <v>790</v>
      </c>
      <c r="T36" s="120" t="s">
        <v>239</v>
      </c>
    </row>
    <row r="37" spans="1:20" ht="15" thickTop="1" x14ac:dyDescent="0.35">
      <c r="A37" s="276" t="s">
        <v>119</v>
      </c>
      <c r="B37" s="278" t="s">
        <v>142</v>
      </c>
      <c r="C37" s="195" t="s">
        <v>122</v>
      </c>
      <c r="D37" s="135">
        <v>45292</v>
      </c>
      <c r="E37" s="135"/>
      <c r="F37" s="135">
        <v>45211</v>
      </c>
      <c r="G37" s="106" t="s">
        <v>0</v>
      </c>
      <c r="H37" s="107"/>
      <c r="I37" s="107"/>
      <c r="J37" s="107"/>
      <c r="K37" s="106" t="s">
        <v>0</v>
      </c>
      <c r="L37" s="107"/>
      <c r="M37" s="107"/>
      <c r="N37" s="107"/>
      <c r="O37" s="107"/>
      <c r="P37" s="5" t="s">
        <v>42</v>
      </c>
      <c r="Q37" s="5" t="s">
        <v>176</v>
      </c>
      <c r="R37" s="5" t="s">
        <v>13</v>
      </c>
      <c r="S37" s="5">
        <v>639</v>
      </c>
      <c r="T37" s="15"/>
    </row>
    <row r="38" spans="1:20" ht="15" thickBot="1" x14ac:dyDescent="0.4">
      <c r="A38" s="277" t="s">
        <v>7</v>
      </c>
      <c r="B38" s="279"/>
      <c r="C38" s="234" t="s">
        <v>354</v>
      </c>
      <c r="D38" s="134">
        <v>45292</v>
      </c>
      <c r="E38" s="134"/>
      <c r="F38" s="134">
        <v>45211</v>
      </c>
      <c r="G38" s="10" t="s">
        <v>0</v>
      </c>
      <c r="H38" s="110"/>
      <c r="I38" s="110"/>
      <c r="J38" s="110"/>
      <c r="K38" s="10" t="s">
        <v>0</v>
      </c>
      <c r="L38" s="110"/>
      <c r="M38" s="110"/>
      <c r="N38" s="110"/>
      <c r="O38" s="110"/>
      <c r="P38" s="8" t="s">
        <v>43</v>
      </c>
      <c r="Q38" s="7" t="s">
        <v>177</v>
      </c>
      <c r="R38" s="8" t="s">
        <v>3</v>
      </c>
      <c r="S38" s="8">
        <v>799</v>
      </c>
      <c r="T38" s="121"/>
    </row>
    <row r="39" spans="1:20" ht="15" thickTop="1" x14ac:dyDescent="0.35">
      <c r="A39" s="235" t="s">
        <v>121</v>
      </c>
      <c r="B39" s="237" t="s">
        <v>146</v>
      </c>
      <c r="C39" s="190" t="s">
        <v>278</v>
      </c>
      <c r="D39" s="162">
        <v>45474</v>
      </c>
      <c r="E39" s="162">
        <v>45444</v>
      </c>
      <c r="F39" s="162">
        <v>45383</v>
      </c>
      <c r="G39" s="106" t="s">
        <v>0</v>
      </c>
      <c r="H39" s="107"/>
      <c r="I39" s="107"/>
      <c r="J39" s="107"/>
      <c r="K39" s="106" t="s">
        <v>0</v>
      </c>
      <c r="L39" s="107"/>
      <c r="M39" s="107"/>
      <c r="N39" s="107"/>
      <c r="O39" s="107"/>
      <c r="P39" s="5" t="s">
        <v>42</v>
      </c>
      <c r="Q39" s="5" t="s">
        <v>176</v>
      </c>
      <c r="R39" s="5" t="s">
        <v>2</v>
      </c>
      <c r="S39" s="5">
        <v>640</v>
      </c>
      <c r="T39" s="15" t="s">
        <v>256</v>
      </c>
    </row>
    <row r="40" spans="1:20" ht="15" thickBot="1" x14ac:dyDescent="0.4">
      <c r="A40" s="236" t="s">
        <v>7</v>
      </c>
      <c r="B40" s="238"/>
      <c r="C40" s="193" t="s">
        <v>129</v>
      </c>
      <c r="D40" s="155">
        <v>45474</v>
      </c>
      <c r="E40" s="155">
        <v>45444</v>
      </c>
      <c r="F40" s="155">
        <v>45383</v>
      </c>
      <c r="G40" s="10" t="s">
        <v>0</v>
      </c>
      <c r="H40" s="110"/>
      <c r="I40" s="110"/>
      <c r="J40" s="110"/>
      <c r="K40" s="10" t="s">
        <v>0</v>
      </c>
      <c r="L40" s="110"/>
      <c r="M40" s="110"/>
      <c r="N40" s="110"/>
      <c r="O40" s="110"/>
      <c r="P40" s="8" t="s">
        <v>43</v>
      </c>
      <c r="Q40" s="7" t="s">
        <v>177</v>
      </c>
      <c r="R40" s="8" t="s">
        <v>78</v>
      </c>
      <c r="S40" s="8" t="s">
        <v>224</v>
      </c>
      <c r="T40" s="121"/>
    </row>
    <row r="41" spans="1:20" ht="15" thickTop="1" x14ac:dyDescent="0.35">
      <c r="A41" s="235" t="s">
        <v>124</v>
      </c>
      <c r="B41" s="237" t="s">
        <v>266</v>
      </c>
      <c r="C41" s="190" t="s">
        <v>267</v>
      </c>
      <c r="D41" s="162">
        <v>45474</v>
      </c>
      <c r="E41" s="162">
        <v>45444</v>
      </c>
      <c r="F41" s="162">
        <v>45383</v>
      </c>
      <c r="G41" s="106" t="s">
        <v>0</v>
      </c>
      <c r="H41" s="107"/>
      <c r="I41" s="107"/>
      <c r="J41" s="106" t="s">
        <v>0</v>
      </c>
      <c r="K41" s="106" t="s">
        <v>0</v>
      </c>
      <c r="L41" s="106" t="s">
        <v>0</v>
      </c>
      <c r="M41" s="107"/>
      <c r="N41" s="106" t="s">
        <v>0</v>
      </c>
      <c r="O41" s="107"/>
      <c r="P41" s="5" t="s">
        <v>42</v>
      </c>
      <c r="Q41" s="5" t="s">
        <v>176</v>
      </c>
      <c r="R41" s="5" t="s">
        <v>2</v>
      </c>
      <c r="S41" s="5">
        <v>642</v>
      </c>
      <c r="T41" s="15" t="s">
        <v>257</v>
      </c>
    </row>
    <row r="42" spans="1:20" ht="15" thickBot="1" x14ac:dyDescent="0.4">
      <c r="A42" s="236" t="s">
        <v>7</v>
      </c>
      <c r="B42" s="238"/>
      <c r="C42" s="193" t="s">
        <v>268</v>
      </c>
      <c r="D42" s="155">
        <v>45474</v>
      </c>
      <c r="E42" s="155">
        <v>45444</v>
      </c>
      <c r="F42" s="155">
        <v>45383</v>
      </c>
      <c r="G42" s="10" t="s">
        <v>0</v>
      </c>
      <c r="H42" s="110"/>
      <c r="I42" s="110"/>
      <c r="J42" s="10" t="s">
        <v>0</v>
      </c>
      <c r="K42" s="10" t="s">
        <v>0</v>
      </c>
      <c r="L42" s="10" t="s">
        <v>0</v>
      </c>
      <c r="M42" s="110"/>
      <c r="N42" s="10" t="s">
        <v>0</v>
      </c>
      <c r="O42" s="110"/>
      <c r="P42" s="8" t="s">
        <v>43</v>
      </c>
      <c r="Q42" s="7" t="s">
        <v>177</v>
      </c>
      <c r="R42" s="8" t="s">
        <v>78</v>
      </c>
      <c r="S42" s="8" t="s">
        <v>221</v>
      </c>
      <c r="T42" s="121"/>
    </row>
    <row r="43" spans="1:20" ht="15" thickTop="1" x14ac:dyDescent="0.35">
      <c r="A43" s="276" t="s">
        <v>131</v>
      </c>
      <c r="B43" s="278" t="s">
        <v>297</v>
      </c>
      <c r="C43" s="195" t="s">
        <v>132</v>
      </c>
      <c r="D43" s="135">
        <v>45292</v>
      </c>
      <c r="E43" s="135"/>
      <c r="F43" s="135">
        <v>45211</v>
      </c>
      <c r="G43" s="106" t="s">
        <v>0</v>
      </c>
      <c r="H43" s="107"/>
      <c r="I43" s="107"/>
      <c r="J43" s="107"/>
      <c r="K43" s="107"/>
      <c r="L43" s="106" t="s">
        <v>0</v>
      </c>
      <c r="M43" s="107"/>
      <c r="N43" s="107"/>
      <c r="O43" s="107"/>
      <c r="P43" s="5" t="s">
        <v>42</v>
      </c>
      <c r="Q43" s="5" t="s">
        <v>176</v>
      </c>
      <c r="R43" s="5" t="s">
        <v>2</v>
      </c>
      <c r="S43" s="5">
        <v>644</v>
      </c>
      <c r="T43" s="15"/>
    </row>
    <row r="44" spans="1:20" ht="15" thickBot="1" x14ac:dyDescent="0.4">
      <c r="A44" s="277" t="s">
        <v>7</v>
      </c>
      <c r="B44" s="279"/>
      <c r="C44" s="197" t="s">
        <v>133</v>
      </c>
      <c r="D44" s="134">
        <v>45292</v>
      </c>
      <c r="E44" s="134"/>
      <c r="F44" s="134">
        <v>45211</v>
      </c>
      <c r="G44" s="10" t="s">
        <v>0</v>
      </c>
      <c r="H44" s="110"/>
      <c r="I44" s="110"/>
      <c r="J44" s="110"/>
      <c r="K44" s="110"/>
      <c r="L44" s="10" t="s">
        <v>0</v>
      </c>
      <c r="M44" s="110"/>
      <c r="N44" s="110"/>
      <c r="O44" s="110"/>
      <c r="P44" s="8" t="s">
        <v>43</v>
      </c>
      <c r="Q44" s="8" t="s">
        <v>177</v>
      </c>
      <c r="R44" s="8" t="s">
        <v>78</v>
      </c>
      <c r="S44" s="8" t="s">
        <v>225</v>
      </c>
      <c r="T44" s="121"/>
    </row>
    <row r="45" spans="1:20" ht="30" thickTop="1" thickBot="1" x14ac:dyDescent="0.4">
      <c r="A45" s="78" t="s">
        <v>148</v>
      </c>
      <c r="B45" s="79" t="s">
        <v>186</v>
      </c>
      <c r="C45" s="201" t="s">
        <v>187</v>
      </c>
      <c r="D45" s="101">
        <v>45200</v>
      </c>
      <c r="E45" s="101"/>
      <c r="F45" s="102">
        <v>45170</v>
      </c>
      <c r="G45" s="10" t="s">
        <v>0</v>
      </c>
      <c r="H45" s="110"/>
      <c r="I45" s="10" t="s">
        <v>0</v>
      </c>
      <c r="J45" s="10" t="s">
        <v>0</v>
      </c>
      <c r="K45" s="10" t="s">
        <v>0</v>
      </c>
      <c r="L45" s="10" t="s">
        <v>0</v>
      </c>
      <c r="M45" s="110"/>
      <c r="N45" s="10" t="s">
        <v>0</v>
      </c>
      <c r="O45" s="110"/>
      <c r="P45" s="8" t="s">
        <v>44</v>
      </c>
      <c r="Q45" s="8" t="s">
        <v>177</v>
      </c>
      <c r="R45" s="8" t="s">
        <v>193</v>
      </c>
      <c r="S45" s="8"/>
      <c r="T45" s="120" t="s">
        <v>151</v>
      </c>
    </row>
    <row r="46" spans="1:20" ht="15" thickTop="1" x14ac:dyDescent="0.35">
      <c r="A46" s="286" t="s">
        <v>208</v>
      </c>
      <c r="B46" s="289" t="s">
        <v>292</v>
      </c>
      <c r="C46" s="202" t="s">
        <v>244</v>
      </c>
      <c r="D46" s="157">
        <v>45306</v>
      </c>
      <c r="E46" s="157"/>
      <c r="F46" s="157">
        <v>45245</v>
      </c>
      <c r="G46" s="29" t="s">
        <v>0</v>
      </c>
      <c r="H46" s="5"/>
      <c r="I46" s="5"/>
      <c r="J46" s="5"/>
      <c r="K46" s="112"/>
      <c r="L46" s="29" t="s">
        <v>0</v>
      </c>
      <c r="M46" s="29" t="s">
        <v>0</v>
      </c>
      <c r="N46" s="5"/>
      <c r="O46" s="29" t="s">
        <v>0</v>
      </c>
      <c r="P46" s="5" t="s">
        <v>42</v>
      </c>
      <c r="Q46" s="5" t="s">
        <v>176</v>
      </c>
      <c r="R46" s="5" t="s">
        <v>2</v>
      </c>
      <c r="S46" s="5">
        <v>646</v>
      </c>
      <c r="T46" s="119" t="s">
        <v>211</v>
      </c>
    </row>
    <row r="47" spans="1:20" ht="29" x14ac:dyDescent="0.35">
      <c r="A47" s="287"/>
      <c r="B47" s="290"/>
      <c r="C47" s="203" t="s">
        <v>252</v>
      </c>
      <c r="D47" s="159">
        <v>45306</v>
      </c>
      <c r="E47" s="159"/>
      <c r="F47" s="159">
        <v>45245</v>
      </c>
      <c r="G47" s="106" t="s">
        <v>0</v>
      </c>
      <c r="H47" s="7"/>
      <c r="I47" s="7"/>
      <c r="J47" s="7"/>
      <c r="K47" s="107"/>
      <c r="L47" s="106" t="s">
        <v>0</v>
      </c>
      <c r="M47" s="106" t="s">
        <v>0</v>
      </c>
      <c r="N47" s="7"/>
      <c r="O47" s="106" t="s">
        <v>0</v>
      </c>
      <c r="P47" s="7" t="s">
        <v>43</v>
      </c>
      <c r="Q47" s="7" t="s">
        <v>177</v>
      </c>
      <c r="R47" s="87" t="s">
        <v>45</v>
      </c>
      <c r="S47" s="7" t="s">
        <v>249</v>
      </c>
      <c r="T47" s="15"/>
    </row>
    <row r="48" spans="1:20" x14ac:dyDescent="0.35">
      <c r="A48" s="287"/>
      <c r="B48" s="290"/>
      <c r="C48" s="203" t="s">
        <v>254</v>
      </c>
      <c r="D48" s="159">
        <v>45306</v>
      </c>
      <c r="E48" s="159"/>
      <c r="F48" s="159">
        <v>45245</v>
      </c>
      <c r="G48" s="106" t="s">
        <v>0</v>
      </c>
      <c r="H48" s="7"/>
      <c r="I48" s="7"/>
      <c r="J48" s="7"/>
      <c r="K48" s="107"/>
      <c r="L48" s="106" t="s">
        <v>0</v>
      </c>
      <c r="M48" s="106" t="s">
        <v>0</v>
      </c>
      <c r="N48" s="7"/>
      <c r="O48" s="106" t="s">
        <v>0</v>
      </c>
      <c r="P48" s="7" t="s">
        <v>43</v>
      </c>
      <c r="Q48" s="7" t="s">
        <v>177</v>
      </c>
      <c r="R48" s="87" t="s">
        <v>3</v>
      </c>
      <c r="S48" s="7">
        <v>799</v>
      </c>
      <c r="T48" s="15"/>
    </row>
    <row r="49" spans="1:20" x14ac:dyDescent="0.35">
      <c r="A49" s="287"/>
      <c r="B49" s="290"/>
      <c r="C49" s="203" t="s">
        <v>245</v>
      </c>
      <c r="D49" s="159">
        <v>45306</v>
      </c>
      <c r="E49" s="159"/>
      <c r="F49" s="159">
        <v>45245</v>
      </c>
      <c r="G49" s="106" t="s">
        <v>0</v>
      </c>
      <c r="H49" s="7"/>
      <c r="I49" s="7"/>
      <c r="J49" s="107"/>
      <c r="K49" s="7"/>
      <c r="L49" s="106" t="s">
        <v>0</v>
      </c>
      <c r="M49" s="106" t="s">
        <v>0</v>
      </c>
      <c r="N49" s="7"/>
      <c r="O49" s="106" t="s">
        <v>0</v>
      </c>
      <c r="P49" s="7" t="s">
        <v>44</v>
      </c>
      <c r="Q49" s="7" t="s">
        <v>177</v>
      </c>
      <c r="R49" s="7" t="s">
        <v>2</v>
      </c>
      <c r="S49" s="7">
        <v>648</v>
      </c>
      <c r="T49" s="15"/>
    </row>
    <row r="50" spans="1:20" ht="29" x14ac:dyDescent="0.35">
      <c r="A50" s="287"/>
      <c r="B50" s="290"/>
      <c r="C50" s="203" t="s">
        <v>246</v>
      </c>
      <c r="D50" s="159">
        <v>45306</v>
      </c>
      <c r="E50" s="159"/>
      <c r="F50" s="159">
        <v>45245</v>
      </c>
      <c r="G50" s="106" t="s">
        <v>0</v>
      </c>
      <c r="H50" s="7"/>
      <c r="I50" s="7"/>
      <c r="J50" s="107"/>
      <c r="K50" s="107"/>
      <c r="L50" s="106" t="s">
        <v>0</v>
      </c>
      <c r="M50" s="106" t="s">
        <v>0</v>
      </c>
      <c r="N50" s="107"/>
      <c r="O50" s="106" t="s">
        <v>0</v>
      </c>
      <c r="P50" s="7" t="s">
        <v>42</v>
      </c>
      <c r="Q50" s="7" t="s">
        <v>176</v>
      </c>
      <c r="R50" s="7" t="s">
        <v>2</v>
      </c>
      <c r="S50" s="7">
        <v>649</v>
      </c>
      <c r="T50" s="15"/>
    </row>
    <row r="51" spans="1:20" ht="29" x14ac:dyDescent="0.35">
      <c r="A51" s="287"/>
      <c r="B51" s="290"/>
      <c r="C51" s="204" t="s">
        <v>298</v>
      </c>
      <c r="D51" s="159">
        <v>45306</v>
      </c>
      <c r="E51" s="159"/>
      <c r="F51" s="159">
        <v>45245</v>
      </c>
      <c r="G51" s="106" t="s">
        <v>0</v>
      </c>
      <c r="H51" s="7"/>
      <c r="I51" s="7"/>
      <c r="J51" s="107"/>
      <c r="K51" s="107"/>
      <c r="L51" s="106" t="s">
        <v>0</v>
      </c>
      <c r="M51" s="106" t="s">
        <v>0</v>
      </c>
      <c r="N51" s="107"/>
      <c r="O51" s="106" t="s">
        <v>0</v>
      </c>
      <c r="P51" s="7" t="s">
        <v>43</v>
      </c>
      <c r="Q51" s="7" t="s">
        <v>177</v>
      </c>
      <c r="R51" s="7" t="s">
        <v>3</v>
      </c>
      <c r="S51" s="7">
        <v>799</v>
      </c>
      <c r="T51" s="15"/>
    </row>
    <row r="52" spans="1:20" x14ac:dyDescent="0.35">
      <c r="A52" s="287" t="s">
        <v>9</v>
      </c>
      <c r="B52" s="290"/>
      <c r="C52" s="203" t="s">
        <v>247</v>
      </c>
      <c r="D52" s="159">
        <v>45306</v>
      </c>
      <c r="E52" s="159"/>
      <c r="F52" s="159">
        <v>45245</v>
      </c>
      <c r="G52" s="106" t="s">
        <v>0</v>
      </c>
      <c r="H52" s="107"/>
      <c r="I52" s="107"/>
      <c r="J52" s="107"/>
      <c r="K52" s="7"/>
      <c r="L52" s="106" t="s">
        <v>0</v>
      </c>
      <c r="M52" s="106" t="s">
        <v>0</v>
      </c>
      <c r="N52" s="107"/>
      <c r="O52" s="106" t="s">
        <v>0</v>
      </c>
      <c r="P52" s="7" t="s">
        <v>44</v>
      </c>
      <c r="Q52" s="7" t="s">
        <v>177</v>
      </c>
      <c r="R52" s="7" t="s">
        <v>2</v>
      </c>
      <c r="S52" s="7">
        <v>650</v>
      </c>
      <c r="T52" s="15"/>
    </row>
    <row r="53" spans="1:20" ht="15" thickBot="1" x14ac:dyDescent="0.4">
      <c r="A53" s="288" t="s">
        <v>9</v>
      </c>
      <c r="B53" s="291"/>
      <c r="C53" s="205" t="s">
        <v>248</v>
      </c>
      <c r="D53" s="161">
        <v>45306</v>
      </c>
      <c r="E53" s="161"/>
      <c r="F53" s="161">
        <v>45245</v>
      </c>
      <c r="G53" s="10" t="s">
        <v>0</v>
      </c>
      <c r="H53" s="110"/>
      <c r="I53" s="110"/>
      <c r="J53" s="8"/>
      <c r="K53" s="8"/>
      <c r="L53" s="10" t="s">
        <v>0</v>
      </c>
      <c r="M53" s="10" t="s">
        <v>0</v>
      </c>
      <c r="N53" s="110"/>
      <c r="O53" s="10" t="s">
        <v>0</v>
      </c>
      <c r="P53" s="8" t="s">
        <v>44</v>
      </c>
      <c r="Q53" s="8" t="s">
        <v>177</v>
      </c>
      <c r="R53" s="8" t="s">
        <v>2</v>
      </c>
      <c r="S53" s="8">
        <v>651</v>
      </c>
      <c r="T53" s="122"/>
    </row>
    <row r="54" spans="1:20" ht="15" thickTop="1" x14ac:dyDescent="0.35">
      <c r="A54" s="375" t="s">
        <v>212</v>
      </c>
      <c r="B54" s="377" t="s">
        <v>351</v>
      </c>
      <c r="C54" s="230" t="s">
        <v>350</v>
      </c>
      <c r="D54" s="227">
        <v>45536</v>
      </c>
      <c r="E54" s="227">
        <v>45505</v>
      </c>
      <c r="F54" s="227">
        <v>45457</v>
      </c>
      <c r="G54" s="106" t="s">
        <v>0</v>
      </c>
      <c r="H54" s="107"/>
      <c r="I54" s="107"/>
      <c r="J54" s="107"/>
      <c r="L54" s="107"/>
      <c r="M54" s="107"/>
      <c r="N54" s="107"/>
      <c r="O54" s="107"/>
      <c r="P54" s="5" t="s">
        <v>42</v>
      </c>
      <c r="Q54" s="5" t="s">
        <v>176</v>
      </c>
      <c r="R54" s="5" t="s">
        <v>13</v>
      </c>
      <c r="S54" s="5">
        <v>653</v>
      </c>
      <c r="T54" s="15" t="s">
        <v>357</v>
      </c>
    </row>
    <row r="55" spans="1:20" ht="15" thickBot="1" x14ac:dyDescent="0.4">
      <c r="A55" s="376" t="s">
        <v>7</v>
      </c>
      <c r="B55" s="378"/>
      <c r="C55" s="231" t="s">
        <v>355</v>
      </c>
      <c r="D55" s="228">
        <v>45536</v>
      </c>
      <c r="E55" s="228">
        <v>45505</v>
      </c>
      <c r="F55" s="228">
        <v>45457</v>
      </c>
      <c r="G55" s="10" t="s">
        <v>0</v>
      </c>
      <c r="H55" s="110"/>
      <c r="I55" s="110"/>
      <c r="J55" s="110"/>
      <c r="K55" s="8"/>
      <c r="L55" s="110"/>
      <c r="M55" s="110"/>
      <c r="N55" s="110"/>
      <c r="O55" s="110"/>
      <c r="P55" s="8" t="s">
        <v>43</v>
      </c>
      <c r="Q55" s="8" t="s">
        <v>177</v>
      </c>
      <c r="R55" s="8" t="s">
        <v>3</v>
      </c>
      <c r="S55" s="8">
        <v>799</v>
      </c>
      <c r="T55" s="121"/>
    </row>
    <row r="56" spans="1:20" ht="15" thickTop="1" x14ac:dyDescent="0.35">
      <c r="A56" s="375" t="s">
        <v>338</v>
      </c>
      <c r="B56" s="377" t="s">
        <v>352</v>
      </c>
      <c r="C56" s="230" t="s">
        <v>339</v>
      </c>
      <c r="D56" s="227">
        <v>45536</v>
      </c>
      <c r="E56" s="227">
        <v>45505</v>
      </c>
      <c r="F56" s="227">
        <v>45457</v>
      </c>
      <c r="G56" s="106" t="s">
        <v>0</v>
      </c>
      <c r="H56" s="107"/>
      <c r="I56" s="107"/>
      <c r="J56" s="107"/>
      <c r="L56" s="107"/>
      <c r="M56" s="107"/>
      <c r="N56" s="107"/>
      <c r="O56" s="107"/>
      <c r="P56" s="5" t="s">
        <v>42</v>
      </c>
      <c r="Q56" s="5" t="s">
        <v>176</v>
      </c>
      <c r="R56" s="5" t="s">
        <v>2</v>
      </c>
      <c r="S56" s="5">
        <v>654</v>
      </c>
      <c r="T56" s="15"/>
    </row>
    <row r="57" spans="1:20" ht="15" thickBot="1" x14ac:dyDescent="0.4">
      <c r="A57" s="376" t="s">
        <v>7</v>
      </c>
      <c r="B57" s="378"/>
      <c r="C57" s="231" t="s">
        <v>356</v>
      </c>
      <c r="D57" s="228">
        <v>45536</v>
      </c>
      <c r="E57" s="228">
        <v>45505</v>
      </c>
      <c r="F57" s="228">
        <v>45457</v>
      </c>
      <c r="G57" s="10" t="s">
        <v>0</v>
      </c>
      <c r="H57" s="110"/>
      <c r="I57" s="110"/>
      <c r="J57" s="110"/>
      <c r="K57" s="8"/>
      <c r="L57" s="110"/>
      <c r="M57" s="110"/>
      <c r="N57" s="110"/>
      <c r="O57" s="110"/>
      <c r="P57" s="8" t="s">
        <v>43</v>
      </c>
      <c r="Q57" s="8" t="s">
        <v>177</v>
      </c>
      <c r="R57" s="8" t="s">
        <v>78</v>
      </c>
      <c r="S57" s="8" t="s">
        <v>344</v>
      </c>
      <c r="T57" s="121"/>
    </row>
    <row r="58" spans="1:20" ht="15" thickTop="1" x14ac:dyDescent="0.35">
      <c r="A58" s="375" t="s">
        <v>340</v>
      </c>
      <c r="B58" s="377" t="s">
        <v>359</v>
      </c>
      <c r="C58" s="230" t="s">
        <v>350</v>
      </c>
      <c r="D58" s="227">
        <v>45536</v>
      </c>
      <c r="E58" s="227">
        <v>45505</v>
      </c>
      <c r="F58" s="227">
        <v>45457</v>
      </c>
      <c r="G58" s="106" t="s">
        <v>0</v>
      </c>
      <c r="H58" s="107"/>
      <c r="I58" s="107"/>
      <c r="J58" s="107"/>
      <c r="L58" s="107"/>
      <c r="M58" s="107"/>
      <c r="N58" s="107"/>
      <c r="O58" s="107"/>
      <c r="P58" s="5" t="s">
        <v>42</v>
      </c>
      <c r="Q58" s="5" t="s">
        <v>176</v>
      </c>
      <c r="R58" s="5" t="s">
        <v>13</v>
      </c>
      <c r="S58" s="5">
        <v>656</v>
      </c>
      <c r="T58" s="15" t="s">
        <v>361</v>
      </c>
    </row>
    <row r="59" spans="1:20" ht="15" thickBot="1" x14ac:dyDescent="0.4">
      <c r="A59" s="376" t="s">
        <v>7</v>
      </c>
      <c r="B59" s="378"/>
      <c r="C59" s="231" t="s">
        <v>355</v>
      </c>
      <c r="D59" s="228">
        <v>45536</v>
      </c>
      <c r="E59" s="228">
        <v>45505</v>
      </c>
      <c r="F59" s="228">
        <v>45457</v>
      </c>
      <c r="G59" s="10" t="s">
        <v>0</v>
      </c>
      <c r="H59" s="110"/>
      <c r="I59" s="110"/>
      <c r="J59" s="110"/>
      <c r="K59" s="8"/>
      <c r="L59" s="110"/>
      <c r="M59" s="110"/>
      <c r="N59" s="110"/>
      <c r="O59" s="110"/>
      <c r="P59" s="8" t="s">
        <v>43</v>
      </c>
      <c r="Q59" s="8" t="s">
        <v>177</v>
      </c>
      <c r="R59" s="8" t="s">
        <v>3</v>
      </c>
      <c r="S59" s="8">
        <v>799</v>
      </c>
      <c r="T59" s="121"/>
    </row>
    <row r="60" spans="1:20" ht="15" thickTop="1" x14ac:dyDescent="0.35">
      <c r="A60" s="375" t="s">
        <v>341</v>
      </c>
      <c r="B60" s="377" t="s">
        <v>360</v>
      </c>
      <c r="C60" s="230" t="s">
        <v>339</v>
      </c>
      <c r="D60" s="227">
        <v>45536</v>
      </c>
      <c r="E60" s="227">
        <v>45505</v>
      </c>
      <c r="F60" s="227">
        <v>45457</v>
      </c>
      <c r="G60" s="106" t="s">
        <v>0</v>
      </c>
      <c r="H60" s="107"/>
      <c r="I60" s="107"/>
      <c r="J60" s="107"/>
      <c r="L60" s="107"/>
      <c r="M60" s="107"/>
      <c r="N60" s="107"/>
      <c r="O60" s="107"/>
      <c r="P60" s="5" t="s">
        <v>42</v>
      </c>
      <c r="Q60" s="5" t="s">
        <v>176</v>
      </c>
      <c r="R60" s="5" t="s">
        <v>2</v>
      </c>
      <c r="S60" s="5">
        <v>657</v>
      </c>
      <c r="T60" s="15"/>
    </row>
    <row r="61" spans="1:20" ht="15" thickBot="1" x14ac:dyDescent="0.4">
      <c r="A61" s="376" t="s">
        <v>7</v>
      </c>
      <c r="B61" s="378"/>
      <c r="C61" s="231" t="s">
        <v>356</v>
      </c>
      <c r="D61" s="228">
        <v>45536</v>
      </c>
      <c r="E61" s="228">
        <v>45505</v>
      </c>
      <c r="F61" s="228">
        <v>45457</v>
      </c>
      <c r="G61" s="10" t="s">
        <v>0</v>
      </c>
      <c r="H61" s="110"/>
      <c r="I61" s="110"/>
      <c r="J61" s="110"/>
      <c r="K61" s="8"/>
      <c r="L61" s="110"/>
      <c r="M61" s="110"/>
      <c r="N61" s="110"/>
      <c r="O61" s="110"/>
      <c r="P61" s="8" t="s">
        <v>43</v>
      </c>
      <c r="Q61" s="8" t="s">
        <v>177</v>
      </c>
      <c r="R61" s="8" t="s">
        <v>78</v>
      </c>
      <c r="S61" s="8" t="s">
        <v>345</v>
      </c>
      <c r="T61" s="121"/>
    </row>
    <row r="62" spans="1:20" ht="15" thickTop="1" x14ac:dyDescent="0.35">
      <c r="A62" s="375" t="s">
        <v>342</v>
      </c>
      <c r="B62" s="377" t="s">
        <v>348</v>
      </c>
      <c r="C62" s="230" t="s">
        <v>350</v>
      </c>
      <c r="D62" s="227">
        <v>45536</v>
      </c>
      <c r="E62" s="227">
        <v>45505</v>
      </c>
      <c r="F62" s="227">
        <v>45457</v>
      </c>
      <c r="G62" s="106" t="s">
        <v>0</v>
      </c>
      <c r="H62" s="107"/>
      <c r="I62" s="107"/>
      <c r="J62" s="107"/>
      <c r="L62" s="107"/>
      <c r="M62" s="107"/>
      <c r="N62" s="107"/>
      <c r="O62" s="107"/>
      <c r="P62" s="5" t="s">
        <v>42</v>
      </c>
      <c r="Q62" s="5" t="s">
        <v>176</v>
      </c>
      <c r="R62" s="5" t="s">
        <v>13</v>
      </c>
      <c r="S62" s="5">
        <v>659</v>
      </c>
      <c r="T62" s="15" t="s">
        <v>358</v>
      </c>
    </row>
    <row r="63" spans="1:20" ht="15" thickBot="1" x14ac:dyDescent="0.4">
      <c r="A63" s="376" t="s">
        <v>7</v>
      </c>
      <c r="B63" s="378"/>
      <c r="C63" s="231" t="s">
        <v>355</v>
      </c>
      <c r="D63" s="228">
        <v>45536</v>
      </c>
      <c r="E63" s="228">
        <v>45505</v>
      </c>
      <c r="F63" s="228">
        <v>45457</v>
      </c>
      <c r="G63" s="10" t="s">
        <v>0</v>
      </c>
      <c r="H63" s="110"/>
      <c r="I63" s="110"/>
      <c r="J63" s="110"/>
      <c r="K63" s="8"/>
      <c r="L63" s="110"/>
      <c r="M63" s="110"/>
      <c r="N63" s="110"/>
      <c r="O63" s="110"/>
      <c r="P63" s="8" t="s">
        <v>43</v>
      </c>
      <c r="Q63" s="8" t="s">
        <v>177</v>
      </c>
      <c r="R63" s="8" t="s">
        <v>3</v>
      </c>
      <c r="S63" s="8">
        <v>799</v>
      </c>
      <c r="T63" s="121"/>
    </row>
    <row r="64" spans="1:20" ht="15" thickTop="1" x14ac:dyDescent="0.35">
      <c r="A64" s="375" t="s">
        <v>343</v>
      </c>
      <c r="B64" s="377" t="s">
        <v>349</v>
      </c>
      <c r="C64" s="230" t="s">
        <v>339</v>
      </c>
      <c r="D64" s="227">
        <v>45536</v>
      </c>
      <c r="E64" s="227">
        <v>45505</v>
      </c>
      <c r="F64" s="227">
        <v>45457</v>
      </c>
      <c r="G64" s="106" t="s">
        <v>0</v>
      </c>
      <c r="H64" s="107"/>
      <c r="I64" s="107"/>
      <c r="J64" s="107"/>
      <c r="L64" s="107"/>
      <c r="M64" s="107"/>
      <c r="N64" s="107"/>
      <c r="O64" s="107"/>
      <c r="P64" s="5" t="s">
        <v>42</v>
      </c>
      <c r="Q64" s="5" t="s">
        <v>176</v>
      </c>
      <c r="R64" s="5" t="s">
        <v>2</v>
      </c>
      <c r="S64" s="5">
        <v>660</v>
      </c>
      <c r="T64" s="15"/>
    </row>
    <row r="65" spans="1:20" ht="15" thickBot="1" x14ac:dyDescent="0.4">
      <c r="A65" s="376" t="s">
        <v>7</v>
      </c>
      <c r="B65" s="378"/>
      <c r="C65" s="231" t="s">
        <v>356</v>
      </c>
      <c r="D65" s="228">
        <v>45536</v>
      </c>
      <c r="E65" s="228">
        <v>45505</v>
      </c>
      <c r="F65" s="228">
        <v>45457</v>
      </c>
      <c r="G65" s="10" t="s">
        <v>0</v>
      </c>
      <c r="H65" s="110"/>
      <c r="I65" s="110"/>
      <c r="J65" s="110"/>
      <c r="K65" s="8"/>
      <c r="L65" s="110"/>
      <c r="M65" s="110"/>
      <c r="N65" s="110"/>
      <c r="O65" s="110"/>
      <c r="P65" s="8" t="s">
        <v>43</v>
      </c>
      <c r="Q65" s="8" t="s">
        <v>177</v>
      </c>
      <c r="R65" s="8" t="s">
        <v>78</v>
      </c>
      <c r="S65" s="8" t="s">
        <v>346</v>
      </c>
      <c r="T65" s="121"/>
    </row>
    <row r="66" spans="1:20" ht="15" thickTop="1" x14ac:dyDescent="0.35"/>
  </sheetData>
  <mergeCells count="51">
    <mergeCell ref="A64:A65"/>
    <mergeCell ref="B64:B65"/>
    <mergeCell ref="A60:A61"/>
    <mergeCell ref="B60:B61"/>
    <mergeCell ref="A62:A63"/>
    <mergeCell ref="B62:B63"/>
    <mergeCell ref="A54:A55"/>
    <mergeCell ref="B54:B55"/>
    <mergeCell ref="A56:A57"/>
    <mergeCell ref="B56:B57"/>
    <mergeCell ref="A58:A59"/>
    <mergeCell ref="B58:B59"/>
    <mergeCell ref="T1:T2"/>
    <mergeCell ref="T21:T22"/>
    <mergeCell ref="A41:A42"/>
    <mergeCell ref="B41:B42"/>
    <mergeCell ref="A43:A44"/>
    <mergeCell ref="B43:B44"/>
    <mergeCell ref="T23:T27"/>
    <mergeCell ref="A28:A31"/>
    <mergeCell ref="B28:B31"/>
    <mergeCell ref="A32:A33"/>
    <mergeCell ref="B32:B33"/>
    <mergeCell ref="A21:A22"/>
    <mergeCell ref="B21:B22"/>
    <mergeCell ref="G21:O22"/>
    <mergeCell ref="A23:A27"/>
    <mergeCell ref="B23:B27"/>
    <mergeCell ref="A46:A53"/>
    <mergeCell ref="B46:B53"/>
    <mergeCell ref="A34:A35"/>
    <mergeCell ref="B34:B35"/>
    <mergeCell ref="A37:A38"/>
    <mergeCell ref="B37:B38"/>
    <mergeCell ref="A39:A40"/>
    <mergeCell ref="B39:B40"/>
    <mergeCell ref="T3:T7"/>
    <mergeCell ref="A8:A14"/>
    <mergeCell ref="B8:B14"/>
    <mergeCell ref="A15:A20"/>
    <mergeCell ref="B15:B20"/>
    <mergeCell ref="G1:O1"/>
    <mergeCell ref="P1:S1"/>
    <mergeCell ref="A3:A7"/>
    <mergeCell ref="B3:B7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6D5A-9BFA-4728-B27C-F9F57DAB48D6}">
  <dimension ref="A1:P19"/>
  <sheetViews>
    <sheetView zoomScale="115" zoomScaleNormal="115" workbookViewId="0">
      <pane xSplit="1" topLeftCell="B1" activePane="topRight" state="frozen"/>
      <selection pane="topRight" activeCell="C8" sqref="C8"/>
    </sheetView>
  </sheetViews>
  <sheetFormatPr defaultRowHeight="14.5" x14ac:dyDescent="0.35"/>
  <cols>
    <col min="1" max="1" width="11.54296875" bestFit="1" customWidth="1"/>
    <col min="2" max="2" width="37.81640625" customWidth="1"/>
    <col min="3" max="3" width="62.54296875" bestFit="1" customWidth="1"/>
    <col min="4" max="6" width="14.54296875" customWidth="1"/>
    <col min="7" max="11" width="12.54296875" customWidth="1"/>
    <col min="12" max="12" width="12" bestFit="1" customWidth="1"/>
    <col min="13" max="13" width="13.7265625" bestFit="1" customWidth="1"/>
    <col min="14" max="14" width="15" bestFit="1" customWidth="1"/>
    <col min="15" max="15" width="12.453125" bestFit="1" customWidth="1"/>
    <col min="16" max="16" width="46.54296875" style="2" customWidth="1"/>
  </cols>
  <sheetData>
    <row r="1" spans="1:16" ht="17.5" thickTop="1" x14ac:dyDescent="0.35">
      <c r="A1" s="243" t="s">
        <v>30</v>
      </c>
      <c r="B1" s="256" t="s">
        <v>29</v>
      </c>
      <c r="C1" s="244" t="s">
        <v>1</v>
      </c>
      <c r="D1" s="259" t="s">
        <v>190</v>
      </c>
      <c r="E1" s="259" t="s">
        <v>258</v>
      </c>
      <c r="F1" s="259" t="s">
        <v>118</v>
      </c>
      <c r="G1" s="243" t="s">
        <v>174</v>
      </c>
      <c r="H1" s="262"/>
      <c r="I1" s="262"/>
      <c r="J1" s="262"/>
      <c r="K1" s="261"/>
      <c r="L1" s="256" t="s">
        <v>41</v>
      </c>
      <c r="M1" s="256"/>
      <c r="N1" s="256"/>
      <c r="O1" s="261"/>
      <c r="P1" s="373" t="s">
        <v>14</v>
      </c>
    </row>
    <row r="2" spans="1:16" ht="74.150000000000006" customHeight="1" thickBot="1" x14ac:dyDescent="0.4">
      <c r="A2" s="255"/>
      <c r="B2" s="257" t="s">
        <v>29</v>
      </c>
      <c r="C2" s="258" t="s">
        <v>1</v>
      </c>
      <c r="D2" s="260" t="s">
        <v>1</v>
      </c>
      <c r="E2" s="260" t="s">
        <v>1</v>
      </c>
      <c r="F2" s="260" t="s">
        <v>1</v>
      </c>
      <c r="G2" s="56" t="s">
        <v>88</v>
      </c>
      <c r="H2" s="57" t="s">
        <v>181</v>
      </c>
      <c r="I2" s="57" t="s">
        <v>16</v>
      </c>
      <c r="J2" s="57" t="s">
        <v>74</v>
      </c>
      <c r="K2" s="58" t="s">
        <v>76</v>
      </c>
      <c r="L2" s="57" t="s">
        <v>40</v>
      </c>
      <c r="M2" s="57" t="s">
        <v>175</v>
      </c>
      <c r="N2" s="57" t="s">
        <v>39</v>
      </c>
      <c r="O2" s="58" t="s">
        <v>191</v>
      </c>
      <c r="P2" s="374"/>
    </row>
    <row r="3" spans="1:16" ht="15" customHeight="1" thickTop="1" x14ac:dyDescent="0.35">
      <c r="A3" s="263" t="s">
        <v>15</v>
      </c>
      <c r="B3" s="265" t="s">
        <v>89</v>
      </c>
      <c r="C3" s="112" t="s">
        <v>333</v>
      </c>
      <c r="D3" s="37"/>
      <c r="E3" s="37"/>
      <c r="F3" s="37"/>
      <c r="G3" s="29" t="s">
        <v>0</v>
      </c>
      <c r="H3" s="112"/>
      <c r="I3" s="112"/>
      <c r="J3" s="112"/>
      <c r="K3" s="112"/>
      <c r="L3" s="5" t="s">
        <v>42</v>
      </c>
      <c r="M3" s="7" t="s">
        <v>176</v>
      </c>
      <c r="N3" s="5" t="s">
        <v>2</v>
      </c>
      <c r="O3" s="5"/>
      <c r="P3" s="379" t="s">
        <v>261</v>
      </c>
    </row>
    <row r="4" spans="1:16" x14ac:dyDescent="0.35">
      <c r="A4" s="264"/>
      <c r="B4" s="266"/>
      <c r="C4" s="107" t="s">
        <v>334</v>
      </c>
      <c r="D4" s="38"/>
      <c r="E4" s="38"/>
      <c r="F4" s="38"/>
      <c r="G4" s="106" t="s">
        <v>0</v>
      </c>
      <c r="H4" s="107"/>
      <c r="I4" s="107"/>
      <c r="J4" s="107"/>
      <c r="K4" s="107"/>
      <c r="L4" s="7" t="s">
        <v>43</v>
      </c>
      <c r="M4" s="7" t="s">
        <v>177</v>
      </c>
      <c r="N4" s="7" t="s">
        <v>3</v>
      </c>
      <c r="O4" s="7">
        <v>799</v>
      </c>
      <c r="P4" s="380"/>
    </row>
    <row r="5" spans="1:16" x14ac:dyDescent="0.35">
      <c r="A5" s="264"/>
      <c r="B5" s="266"/>
      <c r="C5" s="107" t="s">
        <v>335</v>
      </c>
      <c r="D5" s="38"/>
      <c r="E5" s="38"/>
      <c r="F5" s="38"/>
      <c r="G5" s="106" t="s">
        <v>0</v>
      </c>
      <c r="H5" s="107"/>
      <c r="I5" s="107"/>
      <c r="J5" s="107"/>
      <c r="K5" s="107"/>
      <c r="L5" s="7" t="s">
        <v>44</v>
      </c>
      <c r="M5" s="7" t="s">
        <v>177</v>
      </c>
      <c r="N5" s="7" t="s">
        <v>3</v>
      </c>
      <c r="O5" s="7">
        <v>799</v>
      </c>
      <c r="P5" s="380"/>
    </row>
    <row r="6" spans="1:16" x14ac:dyDescent="0.35">
      <c r="A6" s="264"/>
      <c r="B6" s="266"/>
      <c r="C6" s="107" t="s">
        <v>336</v>
      </c>
      <c r="D6" s="38"/>
      <c r="E6" s="38"/>
      <c r="F6" s="38"/>
      <c r="G6" s="106" t="s">
        <v>0</v>
      </c>
      <c r="H6" s="107"/>
      <c r="I6" s="107"/>
      <c r="J6" s="107"/>
      <c r="K6" s="107"/>
      <c r="L6" s="7" t="s">
        <v>44</v>
      </c>
      <c r="M6" s="7" t="s">
        <v>177</v>
      </c>
      <c r="N6" s="7" t="s">
        <v>45</v>
      </c>
      <c r="O6" s="7"/>
      <c r="P6" s="380"/>
    </row>
    <row r="7" spans="1:16" ht="15" thickBot="1" x14ac:dyDescent="0.4">
      <c r="A7" s="269"/>
      <c r="B7" s="270"/>
      <c r="C7" s="110" t="s">
        <v>337</v>
      </c>
      <c r="D7" s="39"/>
      <c r="E7" s="39"/>
      <c r="F7" s="39"/>
      <c r="G7" s="110"/>
      <c r="H7" s="10" t="s">
        <v>0</v>
      </c>
      <c r="I7" s="110"/>
      <c r="J7" s="10" t="s">
        <v>0</v>
      </c>
      <c r="K7" s="110"/>
      <c r="L7" s="8" t="s">
        <v>44</v>
      </c>
      <c r="M7" s="7" t="s">
        <v>177</v>
      </c>
      <c r="N7" s="8" t="s">
        <v>2</v>
      </c>
      <c r="O7" s="8"/>
      <c r="P7" s="381"/>
    </row>
    <row r="8" spans="1:16" ht="15" customHeight="1" thickTop="1" x14ac:dyDescent="0.35">
      <c r="A8" s="263" t="s">
        <v>17</v>
      </c>
      <c r="B8" s="265" t="s">
        <v>65</v>
      </c>
      <c r="C8" s="112" t="s">
        <v>66</v>
      </c>
      <c r="D8" s="37"/>
      <c r="E8" s="37"/>
      <c r="F8" s="37"/>
      <c r="G8" s="29" t="s">
        <v>0</v>
      </c>
      <c r="H8" s="5"/>
      <c r="I8" s="112"/>
      <c r="J8" s="5"/>
      <c r="K8" s="112"/>
      <c r="L8" s="5" t="s">
        <v>42</v>
      </c>
      <c r="M8" s="5" t="s">
        <v>176</v>
      </c>
      <c r="N8" s="5" t="s">
        <v>2</v>
      </c>
      <c r="O8" s="5"/>
      <c r="P8" s="379" t="s">
        <v>262</v>
      </c>
    </row>
    <row r="9" spans="1:16" x14ac:dyDescent="0.35">
      <c r="A9" s="264"/>
      <c r="B9" s="266"/>
      <c r="C9" s="107" t="s">
        <v>67</v>
      </c>
      <c r="D9" s="38"/>
      <c r="E9" s="38"/>
      <c r="F9" s="38"/>
      <c r="G9" s="106" t="s">
        <v>0</v>
      </c>
      <c r="H9" s="107"/>
      <c r="I9" s="107"/>
      <c r="J9" s="107"/>
      <c r="K9" s="107"/>
      <c r="L9" s="7" t="s">
        <v>43</v>
      </c>
      <c r="M9" s="7" t="s">
        <v>177</v>
      </c>
      <c r="N9" s="7" t="s">
        <v>3</v>
      </c>
      <c r="O9" s="7">
        <v>799</v>
      </c>
      <c r="P9" s="380"/>
    </row>
    <row r="10" spans="1:16" x14ac:dyDescent="0.35">
      <c r="A10" s="264" t="s">
        <v>9</v>
      </c>
      <c r="B10" s="266"/>
      <c r="C10" s="107" t="s">
        <v>68</v>
      </c>
      <c r="D10" s="38"/>
      <c r="E10" s="38"/>
      <c r="F10" s="38"/>
      <c r="G10" s="106" t="s">
        <v>0</v>
      </c>
      <c r="H10" s="107"/>
      <c r="I10" s="107"/>
      <c r="J10" s="107"/>
      <c r="K10" s="107"/>
      <c r="L10" s="7" t="s">
        <v>44</v>
      </c>
      <c r="M10" s="7" t="s">
        <v>177</v>
      </c>
      <c r="N10" s="7" t="s">
        <v>3</v>
      </c>
      <c r="O10" s="7">
        <v>799</v>
      </c>
      <c r="P10" s="380"/>
    </row>
    <row r="11" spans="1:16" x14ac:dyDescent="0.35">
      <c r="A11" s="264" t="s">
        <v>9</v>
      </c>
      <c r="B11" s="266"/>
      <c r="C11" s="107" t="s">
        <v>69</v>
      </c>
      <c r="D11" s="38"/>
      <c r="E11" s="38"/>
      <c r="F11" s="38"/>
      <c r="G11" s="106" t="s">
        <v>0</v>
      </c>
      <c r="H11" s="107"/>
      <c r="I11" s="107"/>
      <c r="J11" s="107"/>
      <c r="K11" s="107"/>
      <c r="L11" s="7" t="s">
        <v>44</v>
      </c>
      <c r="M11" s="7" t="s">
        <v>177</v>
      </c>
      <c r="N11" s="7" t="s">
        <v>45</v>
      </c>
      <c r="O11" s="7"/>
      <c r="P11" s="380"/>
    </row>
    <row r="12" spans="1:16" ht="15" thickBot="1" x14ac:dyDescent="0.4">
      <c r="A12" s="269" t="s">
        <v>9</v>
      </c>
      <c r="B12" s="270"/>
      <c r="C12" s="110" t="s">
        <v>79</v>
      </c>
      <c r="D12" s="39"/>
      <c r="E12" s="39"/>
      <c r="F12" s="39"/>
      <c r="G12" s="110"/>
      <c r="H12" s="10" t="s">
        <v>0</v>
      </c>
      <c r="I12" s="110"/>
      <c r="J12" s="10" t="s">
        <v>0</v>
      </c>
      <c r="K12" s="110"/>
      <c r="L12" s="8" t="s">
        <v>44</v>
      </c>
      <c r="M12" s="7" t="s">
        <v>177</v>
      </c>
      <c r="N12" s="8" t="s">
        <v>2</v>
      </c>
      <c r="O12" s="8"/>
      <c r="P12" s="381"/>
    </row>
    <row r="13" spans="1:16" ht="15" thickTop="1" x14ac:dyDescent="0.35">
      <c r="A13" s="268" t="s">
        <v>18</v>
      </c>
      <c r="B13" s="265" t="s">
        <v>271</v>
      </c>
      <c r="C13" s="107" t="s">
        <v>272</v>
      </c>
      <c r="D13" s="37"/>
      <c r="E13" s="37"/>
      <c r="F13" s="37"/>
      <c r="G13" s="253" t="s">
        <v>62</v>
      </c>
      <c r="H13" s="262"/>
      <c r="I13" s="262"/>
      <c r="J13" s="262"/>
      <c r="K13" s="262"/>
      <c r="L13" s="5" t="s">
        <v>42</v>
      </c>
      <c r="M13" s="5" t="s">
        <v>176</v>
      </c>
      <c r="N13" s="5" t="s">
        <v>2</v>
      </c>
      <c r="O13" s="5"/>
      <c r="P13" s="382" t="s">
        <v>331</v>
      </c>
    </row>
    <row r="14" spans="1:16" ht="15" thickBot="1" x14ac:dyDescent="0.4">
      <c r="A14" s="269" t="s">
        <v>7</v>
      </c>
      <c r="B14" s="270"/>
      <c r="C14" s="110" t="s">
        <v>273</v>
      </c>
      <c r="D14" s="39"/>
      <c r="E14" s="39"/>
      <c r="F14" s="39"/>
      <c r="G14" s="257"/>
      <c r="H14" s="257"/>
      <c r="I14" s="257"/>
      <c r="J14" s="257"/>
      <c r="K14" s="257"/>
      <c r="L14" s="8" t="s">
        <v>43</v>
      </c>
      <c r="M14" s="7" t="s">
        <v>177</v>
      </c>
      <c r="N14" s="8" t="s">
        <v>45</v>
      </c>
      <c r="O14" s="8"/>
      <c r="P14" s="383"/>
    </row>
    <row r="15" spans="1:16" ht="30" customHeight="1" thickTop="1" thickBot="1" x14ac:dyDescent="0.4">
      <c r="A15" s="163" t="s">
        <v>19</v>
      </c>
      <c r="B15" s="164" t="s">
        <v>90</v>
      </c>
      <c r="C15" s="165" t="s">
        <v>91</v>
      </c>
      <c r="D15" s="166">
        <v>45474</v>
      </c>
      <c r="E15" s="166">
        <v>45444</v>
      </c>
      <c r="F15" s="155">
        <v>45383</v>
      </c>
      <c r="G15" s="20" t="s">
        <v>0</v>
      </c>
      <c r="H15" s="21"/>
      <c r="I15" s="21"/>
      <c r="J15" s="20" t="s">
        <v>0</v>
      </c>
      <c r="K15" s="20" t="s">
        <v>0</v>
      </c>
      <c r="L15" s="23" t="s">
        <v>44</v>
      </c>
      <c r="M15" s="23" t="s">
        <v>177</v>
      </c>
      <c r="N15" s="23" t="s">
        <v>13</v>
      </c>
      <c r="O15" s="23">
        <v>652</v>
      </c>
      <c r="P15" s="212" t="s">
        <v>260</v>
      </c>
    </row>
    <row r="16" spans="1:16" ht="30" customHeight="1" thickTop="1" thickBot="1" x14ac:dyDescent="0.4">
      <c r="A16" s="172" t="s">
        <v>20</v>
      </c>
      <c r="B16" s="172" t="s">
        <v>92</v>
      </c>
      <c r="C16" s="170" t="s">
        <v>93</v>
      </c>
      <c r="D16" s="171"/>
      <c r="E16" s="171"/>
      <c r="F16" s="171"/>
      <c r="G16" s="20" t="s">
        <v>0</v>
      </c>
      <c r="H16" s="20" t="s">
        <v>0</v>
      </c>
      <c r="I16" s="20" t="s">
        <v>0</v>
      </c>
      <c r="J16" s="20" t="s">
        <v>0</v>
      </c>
      <c r="K16" s="21"/>
      <c r="L16" s="23" t="s">
        <v>44</v>
      </c>
      <c r="M16" s="23" t="s">
        <v>177</v>
      </c>
      <c r="N16" s="23" t="s">
        <v>2</v>
      </c>
      <c r="O16" s="23"/>
      <c r="P16" s="212" t="s">
        <v>277</v>
      </c>
    </row>
    <row r="17" spans="1:16" ht="15" thickTop="1" x14ac:dyDescent="0.35">
      <c r="A17" s="276" t="s">
        <v>235</v>
      </c>
      <c r="B17" s="278" t="s">
        <v>237</v>
      </c>
      <c r="C17" s="131" t="s">
        <v>238</v>
      </c>
      <c r="D17" s="132">
        <v>45292</v>
      </c>
      <c r="E17" s="136"/>
      <c r="F17" s="132">
        <v>45230</v>
      </c>
      <c r="G17" s="106" t="s">
        <v>0</v>
      </c>
      <c r="H17" s="5"/>
      <c r="I17" s="5"/>
      <c r="J17" s="5"/>
      <c r="K17" s="5"/>
      <c r="L17" s="5" t="s">
        <v>42</v>
      </c>
      <c r="M17" s="5" t="s">
        <v>176</v>
      </c>
      <c r="N17" s="5" t="s">
        <v>13</v>
      </c>
      <c r="O17" s="5">
        <v>683</v>
      </c>
      <c r="P17" s="210"/>
    </row>
    <row r="18" spans="1:16" ht="15" thickBot="1" x14ac:dyDescent="0.4">
      <c r="A18" s="277" t="s">
        <v>7</v>
      </c>
      <c r="B18" s="279"/>
      <c r="C18" s="133" t="s">
        <v>236</v>
      </c>
      <c r="D18" s="134">
        <v>45292</v>
      </c>
      <c r="E18" s="134"/>
      <c r="F18" s="134">
        <v>45230</v>
      </c>
      <c r="G18" s="10" t="s">
        <v>0</v>
      </c>
      <c r="H18" s="8"/>
      <c r="I18" s="8"/>
      <c r="J18" s="8"/>
      <c r="K18" s="8"/>
      <c r="L18" s="8" t="s">
        <v>43</v>
      </c>
      <c r="M18" s="8" t="s">
        <v>177</v>
      </c>
      <c r="N18" s="8" t="s">
        <v>3</v>
      </c>
      <c r="O18" s="8">
        <v>799</v>
      </c>
      <c r="P18" s="211"/>
    </row>
    <row r="19" spans="1:16" ht="15" thickTop="1" x14ac:dyDescent="0.35"/>
  </sheetData>
  <mergeCells count="21">
    <mergeCell ref="P8:P12"/>
    <mergeCell ref="P3:P7"/>
    <mergeCell ref="P1:P2"/>
    <mergeCell ref="P13:P14"/>
    <mergeCell ref="A17:A18"/>
    <mergeCell ref="B17:B18"/>
    <mergeCell ref="A8:A12"/>
    <mergeCell ref="B8:B12"/>
    <mergeCell ref="A13:A14"/>
    <mergeCell ref="B13:B14"/>
    <mergeCell ref="G13:K14"/>
    <mergeCell ref="G1:K1"/>
    <mergeCell ref="L1:O1"/>
    <mergeCell ref="A3:A7"/>
    <mergeCell ref="B3:B7"/>
    <mergeCell ref="A1:A2"/>
    <mergeCell ref="B1:B2"/>
    <mergeCell ref="C1:C2"/>
    <mergeCell ref="D1:D2"/>
    <mergeCell ref="E1:E2"/>
    <mergeCell ref="F1:F2"/>
  </mergeCells>
  <conditionalFormatting sqref="D8:F12">
    <cfRule type="timePeriod" dxfId="6" priority="1" timePeriod="lastMonth">
      <formula>AND(MONTH(D8)=MONTH(EDATE(TODAY(),0-1)),YEAR(D8)=YEAR(EDATE(TODAY(),0-1)))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6FBE-204B-43EB-B2A7-CBA99C2C8FF3}">
  <dimension ref="A1:P29"/>
  <sheetViews>
    <sheetView zoomScale="120" zoomScaleNormal="120" workbookViewId="0">
      <pane xSplit="1" topLeftCell="B1" activePane="topRight" state="frozen"/>
      <selection pane="topRight" activeCell="E20" sqref="E20"/>
    </sheetView>
  </sheetViews>
  <sheetFormatPr defaultRowHeight="14.5" x14ac:dyDescent="0.35"/>
  <cols>
    <col min="1" max="1" width="11.54296875" bestFit="1" customWidth="1"/>
    <col min="2" max="2" width="35.54296875" customWidth="1"/>
    <col min="3" max="3" width="72.1796875" bestFit="1" customWidth="1"/>
    <col min="4" max="6" width="14.54296875" customWidth="1"/>
    <col min="7" max="11" width="12.54296875" customWidth="1"/>
    <col min="12" max="12" width="12" bestFit="1" customWidth="1"/>
    <col min="13" max="13" width="13.7265625" bestFit="1" customWidth="1"/>
    <col min="14" max="14" width="15.54296875" bestFit="1" customWidth="1"/>
    <col min="15" max="15" width="12.453125" bestFit="1" customWidth="1"/>
    <col min="16" max="16" width="80.1796875" style="2" bestFit="1" customWidth="1"/>
  </cols>
  <sheetData>
    <row r="1" spans="1:16" ht="17.5" thickTop="1" x14ac:dyDescent="0.35">
      <c r="A1" s="243" t="s">
        <v>30</v>
      </c>
      <c r="B1" s="256" t="s">
        <v>29</v>
      </c>
      <c r="C1" s="244" t="s">
        <v>1</v>
      </c>
      <c r="D1" s="259" t="s">
        <v>190</v>
      </c>
      <c r="E1" s="259" t="s">
        <v>258</v>
      </c>
      <c r="F1" s="259" t="s">
        <v>118</v>
      </c>
      <c r="G1" s="243" t="s">
        <v>174</v>
      </c>
      <c r="H1" s="262"/>
      <c r="I1" s="262"/>
      <c r="J1" s="262"/>
      <c r="K1" s="261"/>
      <c r="L1" s="256" t="s">
        <v>41</v>
      </c>
      <c r="M1" s="256"/>
      <c r="N1" s="256"/>
      <c r="O1" s="261"/>
      <c r="P1" s="373" t="s">
        <v>14</v>
      </c>
    </row>
    <row r="2" spans="1:16" s="19" customFormat="1" ht="75" customHeight="1" thickBot="1" x14ac:dyDescent="0.4">
      <c r="A2" s="255"/>
      <c r="B2" s="257" t="s">
        <v>29</v>
      </c>
      <c r="C2" s="258" t="s">
        <v>1</v>
      </c>
      <c r="D2" s="260" t="s">
        <v>1</v>
      </c>
      <c r="E2" s="260" t="s">
        <v>1</v>
      </c>
      <c r="F2" s="260" t="s">
        <v>1</v>
      </c>
      <c r="G2" s="178" t="s">
        <v>94</v>
      </c>
      <c r="H2" s="179" t="s">
        <v>321</v>
      </c>
      <c r="I2" s="179" t="s">
        <v>327</v>
      </c>
      <c r="J2" s="179" t="s">
        <v>74</v>
      </c>
      <c r="K2" s="60" t="s">
        <v>76</v>
      </c>
      <c r="L2" s="179" t="s">
        <v>40</v>
      </c>
      <c r="M2" s="179" t="s">
        <v>175</v>
      </c>
      <c r="N2" s="179" t="s">
        <v>39</v>
      </c>
      <c r="O2" s="60" t="s">
        <v>191</v>
      </c>
      <c r="P2" s="374"/>
    </row>
    <row r="3" spans="1:16" ht="15" customHeight="1" thickTop="1" x14ac:dyDescent="0.35">
      <c r="A3" s="268" t="s">
        <v>21</v>
      </c>
      <c r="B3" s="265" t="s">
        <v>271</v>
      </c>
      <c r="C3" s="107" t="s">
        <v>272</v>
      </c>
      <c r="D3" s="37"/>
      <c r="E3" s="37"/>
      <c r="F3" s="37"/>
      <c r="G3" s="253" t="s">
        <v>62</v>
      </c>
      <c r="H3" s="262"/>
      <c r="I3" s="262"/>
      <c r="J3" s="262"/>
      <c r="K3" s="262"/>
      <c r="L3" s="5" t="s">
        <v>42</v>
      </c>
      <c r="M3" s="7" t="s">
        <v>176</v>
      </c>
      <c r="N3" s="5" t="s">
        <v>2</v>
      </c>
      <c r="O3" s="5"/>
      <c r="P3" s="382" t="s">
        <v>331</v>
      </c>
    </row>
    <row r="4" spans="1:16" ht="15" thickBot="1" x14ac:dyDescent="0.4">
      <c r="A4" s="269" t="s">
        <v>7</v>
      </c>
      <c r="B4" s="270"/>
      <c r="C4" s="110" t="s">
        <v>273</v>
      </c>
      <c r="D4" s="39"/>
      <c r="E4" s="39"/>
      <c r="F4" s="39"/>
      <c r="G4" s="257"/>
      <c r="H4" s="257"/>
      <c r="I4" s="257"/>
      <c r="J4" s="257"/>
      <c r="K4" s="257"/>
      <c r="L4" s="8" t="s">
        <v>43</v>
      </c>
      <c r="M4" s="7" t="s">
        <v>177</v>
      </c>
      <c r="N4" s="8" t="s">
        <v>45</v>
      </c>
      <c r="O4" s="8"/>
      <c r="P4" s="383"/>
    </row>
    <row r="5" spans="1:16" ht="15" customHeight="1" thickTop="1" x14ac:dyDescent="0.35">
      <c r="A5" s="263" t="s">
        <v>22</v>
      </c>
      <c r="B5" s="265" t="s">
        <v>98</v>
      </c>
      <c r="C5" s="112" t="s">
        <v>333</v>
      </c>
      <c r="D5" s="37"/>
      <c r="E5" s="37"/>
      <c r="F5" s="37"/>
      <c r="G5" s="106" t="s">
        <v>0</v>
      </c>
      <c r="H5" s="112"/>
      <c r="I5" s="112"/>
      <c r="J5" s="112"/>
      <c r="K5" s="112"/>
      <c r="L5" s="5" t="s">
        <v>42</v>
      </c>
      <c r="M5" s="5" t="s">
        <v>176</v>
      </c>
      <c r="N5" s="5" t="s">
        <v>2</v>
      </c>
      <c r="O5" s="5"/>
      <c r="P5" s="379" t="s">
        <v>259</v>
      </c>
    </row>
    <row r="6" spans="1:16" x14ac:dyDescent="0.35">
      <c r="A6" s="264"/>
      <c r="B6" s="266"/>
      <c r="C6" s="107" t="s">
        <v>334</v>
      </c>
      <c r="D6" s="38"/>
      <c r="E6" s="38"/>
      <c r="F6" s="38"/>
      <c r="G6" s="106" t="s">
        <v>0</v>
      </c>
      <c r="H6" s="107"/>
      <c r="I6" s="107"/>
      <c r="J6" s="107"/>
      <c r="K6" s="107"/>
      <c r="L6" s="7" t="s">
        <v>43</v>
      </c>
      <c r="M6" s="7" t="s">
        <v>177</v>
      </c>
      <c r="N6" s="7" t="s">
        <v>3</v>
      </c>
      <c r="O6" s="7"/>
      <c r="P6" s="380"/>
    </row>
    <row r="7" spans="1:16" x14ac:dyDescent="0.35">
      <c r="A7" s="264"/>
      <c r="B7" s="266"/>
      <c r="C7" s="107" t="s">
        <v>335</v>
      </c>
      <c r="D7" s="38"/>
      <c r="E7" s="38"/>
      <c r="F7" s="38"/>
      <c r="G7" s="106" t="s">
        <v>0</v>
      </c>
      <c r="H7" s="107"/>
      <c r="I7" s="107"/>
      <c r="J7" s="107"/>
      <c r="K7" s="107"/>
      <c r="L7" s="7" t="s">
        <v>44</v>
      </c>
      <c r="M7" s="7" t="s">
        <v>177</v>
      </c>
      <c r="N7" s="7" t="s">
        <v>3</v>
      </c>
      <c r="O7" s="7"/>
      <c r="P7" s="380"/>
    </row>
    <row r="8" spans="1:16" x14ac:dyDescent="0.35">
      <c r="A8" s="264"/>
      <c r="B8" s="266"/>
      <c r="C8" s="107" t="s">
        <v>336</v>
      </c>
      <c r="D8" s="38"/>
      <c r="E8" s="38"/>
      <c r="F8" s="38"/>
      <c r="G8" s="106" t="s">
        <v>0</v>
      </c>
      <c r="H8" s="107"/>
      <c r="I8" s="107"/>
      <c r="J8" s="107"/>
      <c r="K8" s="107"/>
      <c r="L8" s="7" t="s">
        <v>44</v>
      </c>
      <c r="M8" s="7" t="s">
        <v>177</v>
      </c>
      <c r="N8" s="7" t="s">
        <v>45</v>
      </c>
      <c r="O8" s="7"/>
      <c r="P8" s="380"/>
    </row>
    <row r="9" spans="1:16" ht="15" thickBot="1" x14ac:dyDescent="0.4">
      <c r="A9" s="269"/>
      <c r="B9" s="270"/>
      <c r="C9" s="110" t="s">
        <v>337</v>
      </c>
      <c r="D9" s="39"/>
      <c r="E9" s="39"/>
      <c r="F9" s="39"/>
      <c r="G9" s="110"/>
      <c r="H9" s="110"/>
      <c r="I9" s="10" t="s">
        <v>0</v>
      </c>
      <c r="J9" s="10" t="s">
        <v>0</v>
      </c>
      <c r="K9" s="10" t="s">
        <v>0</v>
      </c>
      <c r="L9" s="8" t="s">
        <v>44</v>
      </c>
      <c r="M9" s="8" t="s">
        <v>177</v>
      </c>
      <c r="N9" s="8" t="s">
        <v>2</v>
      </c>
      <c r="O9" s="8"/>
      <c r="P9" s="381"/>
    </row>
    <row r="10" spans="1:16" ht="15" customHeight="1" thickTop="1" x14ac:dyDescent="0.35">
      <c r="A10" s="271" t="s">
        <v>23</v>
      </c>
      <c r="B10" s="237" t="s">
        <v>320</v>
      </c>
      <c r="C10" s="149" t="s">
        <v>46</v>
      </c>
      <c r="D10" s="154">
        <v>45474</v>
      </c>
      <c r="E10" s="154">
        <v>45444</v>
      </c>
      <c r="F10" s="154">
        <v>45383</v>
      </c>
      <c r="G10" s="112"/>
      <c r="H10" s="106" t="s">
        <v>0</v>
      </c>
      <c r="I10" s="112"/>
      <c r="J10" s="112"/>
      <c r="K10" s="112"/>
      <c r="L10" s="5" t="s">
        <v>42</v>
      </c>
      <c r="M10" s="7" t="s">
        <v>176</v>
      </c>
      <c r="N10" s="5" t="s">
        <v>2</v>
      </c>
      <c r="O10" s="5">
        <v>665</v>
      </c>
      <c r="P10" s="207" t="s">
        <v>328</v>
      </c>
    </row>
    <row r="11" spans="1:16" x14ac:dyDescent="0.35">
      <c r="A11" s="272"/>
      <c r="B11" s="274"/>
      <c r="C11" s="146" t="s">
        <v>47</v>
      </c>
      <c r="D11" s="162">
        <v>45474</v>
      </c>
      <c r="E11" s="162">
        <v>45444</v>
      </c>
      <c r="F11" s="162">
        <v>45383</v>
      </c>
      <c r="G11" s="107"/>
      <c r="H11" s="106" t="s">
        <v>0</v>
      </c>
      <c r="I11" s="107"/>
      <c r="J11" s="107"/>
      <c r="K11" s="107"/>
      <c r="L11" s="7" t="s">
        <v>43</v>
      </c>
      <c r="M11" s="7" t="s">
        <v>177</v>
      </c>
      <c r="N11" s="7" t="s">
        <v>45</v>
      </c>
      <c r="O11" s="7" t="s">
        <v>281</v>
      </c>
      <c r="P11" s="208"/>
    </row>
    <row r="12" spans="1:16" ht="14.5" customHeight="1" x14ac:dyDescent="0.35">
      <c r="A12" s="272"/>
      <c r="B12" s="274"/>
      <c r="C12" s="146" t="s">
        <v>48</v>
      </c>
      <c r="D12" s="162">
        <v>45474</v>
      </c>
      <c r="E12" s="162">
        <v>45444</v>
      </c>
      <c r="F12" s="162">
        <v>45383</v>
      </c>
      <c r="G12" s="107"/>
      <c r="H12" s="106" t="s">
        <v>0</v>
      </c>
      <c r="I12" s="107"/>
      <c r="J12" s="107"/>
      <c r="K12" s="107"/>
      <c r="L12" s="7" t="s">
        <v>43</v>
      </c>
      <c r="M12" s="7" t="s">
        <v>177</v>
      </c>
      <c r="N12" s="7" t="s">
        <v>3</v>
      </c>
      <c r="O12" s="7">
        <v>799</v>
      </c>
      <c r="P12" s="208" t="s">
        <v>77</v>
      </c>
    </row>
    <row r="13" spans="1:16" x14ac:dyDescent="0.35">
      <c r="A13" s="272"/>
      <c r="B13" s="274"/>
      <c r="C13" s="146" t="s">
        <v>49</v>
      </c>
      <c r="D13" s="162">
        <v>45474</v>
      </c>
      <c r="E13" s="162">
        <v>45444</v>
      </c>
      <c r="F13" s="162">
        <v>45383</v>
      </c>
      <c r="G13" s="107"/>
      <c r="H13" s="106" t="s">
        <v>0</v>
      </c>
      <c r="I13" s="107"/>
      <c r="J13" s="107"/>
      <c r="K13" s="107"/>
      <c r="L13" s="7" t="s">
        <v>44</v>
      </c>
      <c r="M13" s="7" t="s">
        <v>177</v>
      </c>
      <c r="N13" s="7" t="s">
        <v>2</v>
      </c>
      <c r="O13" s="7">
        <v>667</v>
      </c>
      <c r="P13" s="208"/>
    </row>
    <row r="14" spans="1:16" x14ac:dyDescent="0.35">
      <c r="A14" s="272"/>
      <c r="B14" s="274"/>
      <c r="C14" s="146" t="s">
        <v>270</v>
      </c>
      <c r="D14" s="162">
        <v>45474</v>
      </c>
      <c r="E14" s="162">
        <v>45444</v>
      </c>
      <c r="F14" s="162">
        <v>45383</v>
      </c>
      <c r="G14" s="106" t="s">
        <v>0</v>
      </c>
      <c r="H14" s="106" t="s">
        <v>0</v>
      </c>
      <c r="I14" s="106" t="s">
        <v>0</v>
      </c>
      <c r="J14" s="106" t="s">
        <v>0</v>
      </c>
      <c r="K14" s="106" t="s">
        <v>0</v>
      </c>
      <c r="L14" s="7" t="s">
        <v>44</v>
      </c>
      <c r="M14" s="7" t="s">
        <v>177</v>
      </c>
      <c r="N14" s="7" t="s">
        <v>2</v>
      </c>
      <c r="O14" s="7">
        <v>668</v>
      </c>
      <c r="P14" s="208"/>
    </row>
    <row r="15" spans="1:16" x14ac:dyDescent="0.35">
      <c r="A15" s="272"/>
      <c r="B15" s="274"/>
      <c r="C15" s="169" t="s">
        <v>95</v>
      </c>
      <c r="D15" s="162"/>
      <c r="E15" s="162"/>
      <c r="F15" s="162"/>
      <c r="O15" s="7"/>
      <c r="P15" s="208"/>
    </row>
    <row r="16" spans="1:16" ht="15" customHeight="1" thickBot="1" x14ac:dyDescent="0.4">
      <c r="A16" s="273"/>
      <c r="B16" s="238"/>
      <c r="C16" s="152" t="s">
        <v>319</v>
      </c>
      <c r="D16" s="155">
        <v>45474</v>
      </c>
      <c r="E16" s="155">
        <v>45444</v>
      </c>
      <c r="F16" s="155">
        <v>45383</v>
      </c>
      <c r="G16" s="10" t="s">
        <v>0</v>
      </c>
      <c r="H16" s="10" t="s">
        <v>0</v>
      </c>
      <c r="I16" s="10" t="s">
        <v>0</v>
      </c>
      <c r="J16" s="10" t="s">
        <v>0</v>
      </c>
      <c r="K16" s="10" t="s">
        <v>0</v>
      </c>
      <c r="L16" s="8" t="s">
        <v>44</v>
      </c>
      <c r="M16" s="8" t="s">
        <v>177</v>
      </c>
      <c r="N16" s="8" t="s">
        <v>2</v>
      </c>
      <c r="O16" s="8">
        <v>669</v>
      </c>
      <c r="P16" s="209" t="s">
        <v>100</v>
      </c>
    </row>
    <row r="17" spans="1:16" ht="15" customHeight="1" thickTop="1" x14ac:dyDescent="0.35">
      <c r="A17" s="235" t="s">
        <v>24</v>
      </c>
      <c r="B17" s="237" t="s">
        <v>288</v>
      </c>
      <c r="C17" s="149" t="s">
        <v>283</v>
      </c>
      <c r="D17" s="154">
        <v>45474</v>
      </c>
      <c r="E17" s="154">
        <v>45444</v>
      </c>
      <c r="F17" s="154">
        <v>45383</v>
      </c>
      <c r="G17" s="106" t="s">
        <v>0</v>
      </c>
      <c r="H17" s="185"/>
      <c r="I17" s="107"/>
      <c r="J17" s="107"/>
      <c r="K17" s="107"/>
      <c r="L17" s="5" t="s">
        <v>42</v>
      </c>
      <c r="M17" s="7" t="s">
        <v>176</v>
      </c>
      <c r="N17" s="5" t="s">
        <v>2</v>
      </c>
      <c r="O17" s="5">
        <v>670</v>
      </c>
      <c r="P17" s="208"/>
    </row>
    <row r="18" spans="1:16" x14ac:dyDescent="0.35">
      <c r="A18" s="275"/>
      <c r="B18" s="274"/>
      <c r="C18" s="146" t="s">
        <v>284</v>
      </c>
      <c r="D18" s="162">
        <v>45474</v>
      </c>
      <c r="E18" s="162">
        <v>45444</v>
      </c>
      <c r="F18" s="162">
        <v>45383</v>
      </c>
      <c r="G18" s="106" t="s">
        <v>0</v>
      </c>
      <c r="H18" s="186"/>
      <c r="I18" s="107"/>
      <c r="J18" s="107"/>
      <c r="K18" s="107"/>
      <c r="L18" s="7" t="s">
        <v>43</v>
      </c>
      <c r="M18" s="7" t="s">
        <v>177</v>
      </c>
      <c r="N18" s="7" t="s">
        <v>45</v>
      </c>
      <c r="O18" s="7" t="s">
        <v>280</v>
      </c>
      <c r="P18" s="208"/>
    </row>
    <row r="19" spans="1:16" ht="14.5" customHeight="1" x14ac:dyDescent="0.35">
      <c r="A19" s="275" t="s">
        <v>6</v>
      </c>
      <c r="B19" s="274"/>
      <c r="C19" s="146" t="s">
        <v>289</v>
      </c>
      <c r="D19" s="162">
        <v>45474</v>
      </c>
      <c r="E19" s="162">
        <v>45444</v>
      </c>
      <c r="F19" s="162">
        <v>45383</v>
      </c>
      <c r="G19" s="106" t="s">
        <v>0</v>
      </c>
      <c r="H19" s="186"/>
      <c r="I19" s="107"/>
      <c r="J19" s="107"/>
      <c r="K19" s="107"/>
      <c r="L19" s="7" t="s">
        <v>43</v>
      </c>
      <c r="M19" s="7" t="s">
        <v>177</v>
      </c>
      <c r="N19" s="7" t="s">
        <v>3</v>
      </c>
      <c r="O19" s="7">
        <v>799</v>
      </c>
      <c r="P19" s="208" t="s">
        <v>77</v>
      </c>
    </row>
    <row r="20" spans="1:16" x14ac:dyDescent="0.35">
      <c r="A20" s="275" t="s">
        <v>6</v>
      </c>
      <c r="B20" s="274"/>
      <c r="C20" s="146" t="s">
        <v>285</v>
      </c>
      <c r="D20" s="162">
        <v>45474</v>
      </c>
      <c r="E20" s="162">
        <v>45444</v>
      </c>
      <c r="F20" s="162">
        <v>45383</v>
      </c>
      <c r="G20" s="106" t="s">
        <v>0</v>
      </c>
      <c r="H20" s="186"/>
      <c r="I20" s="107"/>
      <c r="J20" s="107"/>
      <c r="K20" s="107"/>
      <c r="L20" s="7" t="s">
        <v>44</v>
      </c>
      <c r="M20" s="7" t="s">
        <v>177</v>
      </c>
      <c r="N20" s="7" t="s">
        <v>2</v>
      </c>
      <c r="O20" s="7">
        <v>672</v>
      </c>
      <c r="P20" s="208"/>
    </row>
    <row r="21" spans="1:16" x14ac:dyDescent="0.35">
      <c r="A21" s="275"/>
      <c r="B21" s="274"/>
      <c r="C21" s="146" t="s">
        <v>286</v>
      </c>
      <c r="D21" s="162">
        <v>45474</v>
      </c>
      <c r="E21" s="162">
        <v>45444</v>
      </c>
      <c r="F21" s="162">
        <v>45383</v>
      </c>
      <c r="G21" s="106" t="s">
        <v>0</v>
      </c>
      <c r="H21" s="186"/>
      <c r="I21" s="107"/>
      <c r="J21" s="107"/>
      <c r="K21" s="107"/>
      <c r="L21" s="7" t="s">
        <v>44</v>
      </c>
      <c r="M21" s="7" t="s">
        <v>177</v>
      </c>
      <c r="N21" s="7" t="s">
        <v>2</v>
      </c>
      <c r="O21" s="7">
        <v>673</v>
      </c>
      <c r="P21" s="208"/>
    </row>
    <row r="22" spans="1:16" ht="15" thickBot="1" x14ac:dyDescent="0.4">
      <c r="A22" s="236" t="s">
        <v>6</v>
      </c>
      <c r="B22" s="238"/>
      <c r="C22" s="152" t="s">
        <v>287</v>
      </c>
      <c r="D22" s="155">
        <v>45474</v>
      </c>
      <c r="E22" s="155">
        <v>45444</v>
      </c>
      <c r="F22" s="155">
        <v>45383</v>
      </c>
      <c r="G22" s="10" t="s">
        <v>0</v>
      </c>
      <c r="H22" s="187"/>
      <c r="I22" s="10" t="s">
        <v>0</v>
      </c>
      <c r="J22" s="10" t="s">
        <v>0</v>
      </c>
      <c r="K22" s="35"/>
      <c r="L22" s="8" t="s">
        <v>44</v>
      </c>
      <c r="M22" s="8" t="s">
        <v>177</v>
      </c>
      <c r="N22" s="8" t="s">
        <v>2</v>
      </c>
      <c r="O22" s="8">
        <v>674</v>
      </c>
      <c r="P22" s="209"/>
    </row>
    <row r="23" spans="1:16" ht="15" thickTop="1" x14ac:dyDescent="0.35">
      <c r="A23" s="235" t="s">
        <v>25</v>
      </c>
      <c r="B23" s="237" t="s">
        <v>109</v>
      </c>
      <c r="C23" s="149" t="s">
        <v>110</v>
      </c>
      <c r="D23" s="154">
        <v>45474</v>
      </c>
      <c r="E23" s="154">
        <v>45444</v>
      </c>
      <c r="F23" s="154">
        <v>45383</v>
      </c>
      <c r="G23" s="106" t="s">
        <v>0</v>
      </c>
      <c r="H23" s="112"/>
      <c r="I23" s="112"/>
      <c r="J23" s="112"/>
      <c r="K23" s="112"/>
      <c r="L23" s="5" t="s">
        <v>42</v>
      </c>
      <c r="M23" s="7" t="s">
        <v>176</v>
      </c>
      <c r="N23" s="5" t="s">
        <v>2</v>
      </c>
      <c r="O23" s="5">
        <v>675</v>
      </c>
      <c r="P23" s="207"/>
    </row>
    <row r="24" spans="1:16" ht="15" thickBot="1" x14ac:dyDescent="0.4">
      <c r="A24" s="236" t="s">
        <v>7</v>
      </c>
      <c r="B24" s="238"/>
      <c r="C24" s="152" t="s">
        <v>111</v>
      </c>
      <c r="D24" s="155">
        <v>45474</v>
      </c>
      <c r="E24" s="155">
        <v>45444</v>
      </c>
      <c r="F24" s="155">
        <v>45383</v>
      </c>
      <c r="G24" s="106" t="s">
        <v>0</v>
      </c>
      <c r="H24" s="107"/>
      <c r="I24" s="107"/>
      <c r="J24" s="107"/>
      <c r="K24" s="107"/>
      <c r="L24" s="7" t="s">
        <v>43</v>
      </c>
      <c r="M24" s="7" t="s">
        <v>177</v>
      </c>
      <c r="N24" s="7" t="s">
        <v>3</v>
      </c>
      <c r="O24" s="7">
        <v>799</v>
      </c>
      <c r="P24" s="208"/>
    </row>
    <row r="25" spans="1:16" ht="30" customHeight="1" thickTop="1" thickBot="1" x14ac:dyDescent="0.4">
      <c r="A25" s="108" t="s">
        <v>26</v>
      </c>
      <c r="B25" s="109" t="s">
        <v>141</v>
      </c>
      <c r="C25" s="111" t="s">
        <v>113</v>
      </c>
      <c r="D25" s="101">
        <v>45200</v>
      </c>
      <c r="E25" s="101"/>
      <c r="F25" s="102">
        <v>45107</v>
      </c>
      <c r="G25" s="20" t="s">
        <v>0</v>
      </c>
      <c r="H25" s="21"/>
      <c r="I25" s="21"/>
      <c r="J25" s="21"/>
      <c r="K25" s="21"/>
      <c r="L25" s="23" t="s">
        <v>44</v>
      </c>
      <c r="M25" s="23" t="s">
        <v>177</v>
      </c>
      <c r="N25" s="23" t="s">
        <v>13</v>
      </c>
      <c r="O25" s="23">
        <v>790</v>
      </c>
      <c r="P25" s="212" t="s">
        <v>239</v>
      </c>
    </row>
    <row r="26" spans="1:16" ht="15" customHeight="1" thickTop="1" x14ac:dyDescent="0.35">
      <c r="A26" s="276" t="s">
        <v>134</v>
      </c>
      <c r="B26" s="278" t="s">
        <v>299</v>
      </c>
      <c r="C26" s="183" t="s">
        <v>303</v>
      </c>
      <c r="D26" s="135">
        <v>45292</v>
      </c>
      <c r="E26" s="135"/>
      <c r="F26" s="135">
        <v>45211</v>
      </c>
      <c r="G26" s="29" t="s">
        <v>0</v>
      </c>
      <c r="H26" s="34"/>
      <c r="I26" s="34"/>
      <c r="J26" s="34"/>
      <c r="K26" s="34"/>
      <c r="L26" s="5" t="s">
        <v>42</v>
      </c>
      <c r="M26" s="7" t="s">
        <v>176</v>
      </c>
      <c r="N26" s="5" t="s">
        <v>2</v>
      </c>
      <c r="O26" s="5">
        <v>676</v>
      </c>
      <c r="P26" s="210" t="s">
        <v>99</v>
      </c>
    </row>
    <row r="27" spans="1:16" ht="15" thickBot="1" x14ac:dyDescent="0.4">
      <c r="A27" s="277" t="s">
        <v>7</v>
      </c>
      <c r="B27" s="279"/>
      <c r="C27" s="133" t="s">
        <v>136</v>
      </c>
      <c r="D27" s="134">
        <v>45292</v>
      </c>
      <c r="E27" s="134"/>
      <c r="F27" s="134">
        <v>45211</v>
      </c>
      <c r="G27" s="10" t="s">
        <v>0</v>
      </c>
      <c r="H27" s="35"/>
      <c r="I27" s="35"/>
      <c r="J27" s="35"/>
      <c r="K27" s="35"/>
      <c r="L27" s="8" t="s">
        <v>43</v>
      </c>
      <c r="M27" s="8" t="s">
        <v>177</v>
      </c>
      <c r="N27" s="8" t="s">
        <v>78</v>
      </c>
      <c r="O27" s="8" t="s">
        <v>233</v>
      </c>
      <c r="P27" s="211"/>
    </row>
    <row r="28" spans="1:16" ht="30" customHeight="1" thickTop="1" thickBot="1" x14ac:dyDescent="0.4">
      <c r="A28" s="78" t="s">
        <v>156</v>
      </c>
      <c r="B28" s="79" t="s">
        <v>149</v>
      </c>
      <c r="C28" s="100" t="s">
        <v>150</v>
      </c>
      <c r="D28" s="101">
        <v>45200</v>
      </c>
      <c r="E28" s="101"/>
      <c r="F28" s="102">
        <v>45170</v>
      </c>
      <c r="G28" s="20" t="s">
        <v>0</v>
      </c>
      <c r="H28" s="21"/>
      <c r="I28" s="20" t="s">
        <v>0</v>
      </c>
      <c r="J28" s="20" t="s">
        <v>0</v>
      </c>
      <c r="K28" s="20" t="s">
        <v>0</v>
      </c>
      <c r="L28" s="8" t="s">
        <v>44</v>
      </c>
      <c r="M28" s="8" t="s">
        <v>177</v>
      </c>
      <c r="N28" s="8" t="s">
        <v>193</v>
      </c>
      <c r="O28" s="8"/>
      <c r="P28" s="212" t="s">
        <v>151</v>
      </c>
    </row>
    <row r="29" spans="1:16" ht="15" thickTop="1" x14ac:dyDescent="0.35"/>
  </sheetData>
  <mergeCells count="24">
    <mergeCell ref="P5:P9"/>
    <mergeCell ref="P1:P2"/>
    <mergeCell ref="P3:P4"/>
    <mergeCell ref="A26:A27"/>
    <mergeCell ref="B26:B27"/>
    <mergeCell ref="A23:A24"/>
    <mergeCell ref="B23:B24"/>
    <mergeCell ref="A17:A22"/>
    <mergeCell ref="B17:B22"/>
    <mergeCell ref="A5:A9"/>
    <mergeCell ref="B5:B9"/>
    <mergeCell ref="A10:A16"/>
    <mergeCell ref="B10:B16"/>
    <mergeCell ref="G1:K1"/>
    <mergeCell ref="L1:O1"/>
    <mergeCell ref="A3:A4"/>
    <mergeCell ref="B3:B4"/>
    <mergeCell ref="G3:K4"/>
    <mergeCell ref="A1:A2"/>
    <mergeCell ref="B1:B2"/>
    <mergeCell ref="C1:C2"/>
    <mergeCell ref="D1:D2"/>
    <mergeCell ref="E1:E2"/>
    <mergeCell ref="F1:F2"/>
  </mergeCells>
  <conditionalFormatting sqref="D10:E16">
    <cfRule type="timePeriod" dxfId="5" priority="2" timePeriod="lastMonth">
      <formula>AND(MONTH(D10)=MONTH(EDATE(TODAY(),0-1)),YEAR(D10)=YEAR(EDATE(TODAY(),0-1)))</formula>
    </cfRule>
  </conditionalFormatting>
  <conditionalFormatting sqref="F15">
    <cfRule type="timePeriod" dxfId="4" priority="1" timePeriod="lastMonth">
      <formula>AND(MONTH(F15)=MONTH(EDATE(TODAY(),0-1)),YEAR(F15)=YEAR(EDATE(TODAY(),0-1)))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7F7B-1EC6-4E6A-A238-2A8E41C99418}">
  <dimension ref="A1:L10"/>
  <sheetViews>
    <sheetView workbookViewId="0">
      <pane xSplit="1" topLeftCell="B1" activePane="topRight" state="frozen"/>
      <selection pane="topRight" activeCell="F3" sqref="F3"/>
    </sheetView>
  </sheetViews>
  <sheetFormatPr defaultRowHeight="14.5" x14ac:dyDescent="0.35"/>
  <cols>
    <col min="1" max="1" width="11.54296875" bestFit="1" customWidth="1"/>
    <col min="2" max="2" width="51.81640625" customWidth="1"/>
    <col min="3" max="3" width="66.81640625" bestFit="1" customWidth="1"/>
    <col min="4" max="5" width="14.54296875" customWidth="1"/>
    <col min="6" max="7" width="12.54296875" customWidth="1"/>
    <col min="8" max="8" width="12" bestFit="1" customWidth="1"/>
    <col min="9" max="9" width="13.7265625" bestFit="1" customWidth="1"/>
    <col min="10" max="10" width="15.54296875" bestFit="1" customWidth="1"/>
    <col min="11" max="11" width="12.453125" bestFit="1" customWidth="1"/>
    <col min="12" max="12" width="33.81640625" bestFit="1" customWidth="1"/>
  </cols>
  <sheetData>
    <row r="1" spans="1:12" ht="17.5" thickTop="1" x14ac:dyDescent="0.35">
      <c r="A1" s="371" t="s">
        <v>30</v>
      </c>
      <c r="B1" s="389" t="s">
        <v>29</v>
      </c>
      <c r="C1" s="259" t="s">
        <v>1</v>
      </c>
      <c r="D1" s="259" t="s">
        <v>190</v>
      </c>
      <c r="E1" s="259" t="s">
        <v>118</v>
      </c>
      <c r="F1" s="371" t="s">
        <v>71</v>
      </c>
      <c r="G1" s="390"/>
      <c r="H1" s="371" t="s">
        <v>41</v>
      </c>
      <c r="I1" s="389"/>
      <c r="J1" s="389"/>
      <c r="K1" s="316"/>
      <c r="L1" s="333" t="s">
        <v>14</v>
      </c>
    </row>
    <row r="2" spans="1:12" ht="75" customHeight="1" thickBot="1" x14ac:dyDescent="0.4">
      <c r="A2" s="372"/>
      <c r="B2" s="319" t="s">
        <v>29</v>
      </c>
      <c r="C2" s="260" t="s">
        <v>1</v>
      </c>
      <c r="D2" s="260" t="s">
        <v>1</v>
      </c>
      <c r="E2" s="260" t="s">
        <v>1</v>
      </c>
      <c r="F2" s="178" t="s">
        <v>74</v>
      </c>
      <c r="G2" s="179" t="s">
        <v>76</v>
      </c>
      <c r="H2" s="178" t="s">
        <v>40</v>
      </c>
      <c r="I2" s="179" t="s">
        <v>175</v>
      </c>
      <c r="J2" s="179" t="s">
        <v>39</v>
      </c>
      <c r="K2" s="60" t="s">
        <v>191</v>
      </c>
      <c r="L2" s="334"/>
    </row>
    <row r="3" spans="1:12" ht="59" thickTop="1" thickBot="1" x14ac:dyDescent="0.4">
      <c r="A3" s="214" t="s">
        <v>117</v>
      </c>
      <c r="B3" s="79" t="s">
        <v>293</v>
      </c>
      <c r="C3" s="103" t="s">
        <v>115</v>
      </c>
      <c r="D3" s="215">
        <v>45200</v>
      </c>
      <c r="E3" s="105">
        <v>45170</v>
      </c>
      <c r="F3" s="221" t="s">
        <v>0</v>
      </c>
      <c r="G3" s="221" t="s">
        <v>0</v>
      </c>
      <c r="H3" s="216" t="s">
        <v>44</v>
      </c>
      <c r="I3" s="176" t="s">
        <v>177</v>
      </c>
      <c r="J3" s="216" t="s">
        <v>13</v>
      </c>
      <c r="K3" s="216">
        <v>790</v>
      </c>
      <c r="L3" s="174" t="s">
        <v>114</v>
      </c>
    </row>
    <row r="4" spans="1:12" ht="15" thickTop="1" x14ac:dyDescent="0.35">
      <c r="A4" s="387" t="s">
        <v>126</v>
      </c>
      <c r="B4" s="278" t="s">
        <v>294</v>
      </c>
      <c r="C4" s="194" t="s">
        <v>138</v>
      </c>
      <c r="D4" s="217">
        <v>45292</v>
      </c>
      <c r="E4" s="217">
        <v>45211</v>
      </c>
      <c r="F4" s="220" t="s">
        <v>0</v>
      </c>
      <c r="G4" s="220" t="s">
        <v>0</v>
      </c>
      <c r="H4" s="213" t="s">
        <v>42</v>
      </c>
      <c r="I4" s="213" t="s">
        <v>176</v>
      </c>
      <c r="J4" s="213" t="s">
        <v>2</v>
      </c>
      <c r="K4" s="213">
        <v>678</v>
      </c>
      <c r="L4" s="206"/>
    </row>
    <row r="5" spans="1:12" ht="29.5" thickBot="1" x14ac:dyDescent="0.4">
      <c r="A5" s="388" t="s">
        <v>7</v>
      </c>
      <c r="B5" s="279"/>
      <c r="C5" s="197" t="s">
        <v>139</v>
      </c>
      <c r="D5" s="218">
        <v>45292</v>
      </c>
      <c r="E5" s="218">
        <v>45211</v>
      </c>
      <c r="F5" s="222" t="s">
        <v>0</v>
      </c>
      <c r="G5" s="222" t="s">
        <v>0</v>
      </c>
      <c r="H5" s="177" t="s">
        <v>43</v>
      </c>
      <c r="I5" s="177" t="s">
        <v>177</v>
      </c>
      <c r="J5" s="177" t="s">
        <v>78</v>
      </c>
      <c r="K5" s="177" t="s">
        <v>234</v>
      </c>
      <c r="L5" s="121"/>
    </row>
    <row r="6" spans="1:12" ht="15" thickTop="1" x14ac:dyDescent="0.35">
      <c r="A6" s="384" t="s">
        <v>137</v>
      </c>
      <c r="B6" s="278" t="s">
        <v>203</v>
      </c>
      <c r="C6" s="219" t="s">
        <v>300</v>
      </c>
      <c r="D6" s="217">
        <v>45275</v>
      </c>
      <c r="E6" s="217">
        <v>45211</v>
      </c>
      <c r="F6" s="220" t="s">
        <v>0</v>
      </c>
      <c r="G6" s="386"/>
      <c r="H6" s="213" t="s">
        <v>42</v>
      </c>
      <c r="I6" s="176" t="s">
        <v>176</v>
      </c>
      <c r="J6" s="213" t="s">
        <v>2</v>
      </c>
      <c r="K6" s="213">
        <v>680</v>
      </c>
      <c r="L6" s="206"/>
    </row>
    <row r="7" spans="1:12" ht="15" thickBot="1" x14ac:dyDescent="0.4">
      <c r="A7" s="385" t="s">
        <v>7</v>
      </c>
      <c r="B7" s="279"/>
      <c r="C7" s="200" t="s">
        <v>304</v>
      </c>
      <c r="D7" s="218">
        <v>45275</v>
      </c>
      <c r="E7" s="218">
        <v>45211</v>
      </c>
      <c r="F7" s="222" t="s">
        <v>0</v>
      </c>
      <c r="G7" s="319"/>
      <c r="H7" s="177" t="s">
        <v>43</v>
      </c>
      <c r="I7" s="177" t="s">
        <v>177</v>
      </c>
      <c r="J7" s="177" t="s">
        <v>45</v>
      </c>
      <c r="K7" s="177" t="s">
        <v>222</v>
      </c>
      <c r="L7" s="121"/>
    </row>
    <row r="8" spans="1:12" ht="15" thickTop="1" x14ac:dyDescent="0.35">
      <c r="A8" s="384" t="s">
        <v>195</v>
      </c>
      <c r="B8" s="278" t="s">
        <v>301</v>
      </c>
      <c r="C8" s="194" t="s">
        <v>196</v>
      </c>
      <c r="D8" s="217">
        <v>45275</v>
      </c>
      <c r="E8" s="217">
        <v>45211</v>
      </c>
      <c r="F8" s="220" t="s">
        <v>0</v>
      </c>
      <c r="G8" s="386"/>
      <c r="H8" s="213" t="s">
        <v>42</v>
      </c>
      <c r="I8" s="176" t="s">
        <v>176</v>
      </c>
      <c r="J8" s="213" t="s">
        <v>2</v>
      </c>
      <c r="K8" s="213">
        <v>682</v>
      </c>
      <c r="L8" s="206"/>
    </row>
    <row r="9" spans="1:12" ht="15" thickBot="1" x14ac:dyDescent="0.4">
      <c r="A9" s="385" t="s">
        <v>7</v>
      </c>
      <c r="B9" s="279"/>
      <c r="C9" s="197" t="s">
        <v>197</v>
      </c>
      <c r="D9" s="218">
        <v>45275</v>
      </c>
      <c r="E9" s="218">
        <v>45211</v>
      </c>
      <c r="F9" s="222" t="s">
        <v>0</v>
      </c>
      <c r="G9" s="319"/>
      <c r="H9" s="177" t="s">
        <v>43</v>
      </c>
      <c r="I9" s="177" t="s">
        <v>177</v>
      </c>
      <c r="J9" s="177" t="s">
        <v>3</v>
      </c>
      <c r="K9" s="177">
        <v>799</v>
      </c>
      <c r="L9" s="121"/>
    </row>
    <row r="10" spans="1:12" ht="15" thickTop="1" x14ac:dyDescent="0.35"/>
  </sheetData>
  <mergeCells count="16">
    <mergeCell ref="L1:L2"/>
    <mergeCell ref="A8:A9"/>
    <mergeCell ref="B8:B9"/>
    <mergeCell ref="G8:G9"/>
    <mergeCell ref="A6:A7"/>
    <mergeCell ref="B6:B7"/>
    <mergeCell ref="G6:G7"/>
    <mergeCell ref="A4:A5"/>
    <mergeCell ref="B4:B5"/>
    <mergeCell ref="H1:K1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2F6D-3AB2-4A61-A951-5DA19AEF567A}">
  <dimension ref="A1:L5"/>
  <sheetViews>
    <sheetView zoomScale="130" zoomScaleNormal="130" workbookViewId="0">
      <pane xSplit="1" topLeftCell="B1" activePane="topRight" state="frozen"/>
      <selection pane="topRight" activeCell="B3" sqref="B3:B4"/>
    </sheetView>
  </sheetViews>
  <sheetFormatPr defaultRowHeight="14.5" x14ac:dyDescent="0.35"/>
  <cols>
    <col min="1" max="1" width="8.81640625" bestFit="1" customWidth="1"/>
    <col min="2" max="2" width="60.1796875" bestFit="1" customWidth="1"/>
    <col min="3" max="3" width="59.7265625" customWidth="1"/>
    <col min="4" max="4" width="15.7265625" customWidth="1"/>
    <col min="5" max="6" width="14.54296875" customWidth="1"/>
    <col min="7" max="7" width="25.81640625" bestFit="1" customWidth="1"/>
    <col min="8" max="8" width="12" bestFit="1" customWidth="1"/>
    <col min="9" max="9" width="13.7265625" bestFit="1" customWidth="1"/>
    <col min="10" max="10" width="16" customWidth="1"/>
    <col min="11" max="11" width="12.453125" bestFit="1" customWidth="1"/>
    <col min="12" max="12" width="30.453125" customWidth="1"/>
  </cols>
  <sheetData>
    <row r="1" spans="1:12" ht="36.65" customHeight="1" thickTop="1" x14ac:dyDescent="0.35">
      <c r="A1" s="371" t="s">
        <v>30</v>
      </c>
      <c r="B1" s="389" t="s">
        <v>29</v>
      </c>
      <c r="C1" s="259" t="s">
        <v>1</v>
      </c>
      <c r="D1" s="259" t="s">
        <v>190</v>
      </c>
      <c r="E1" s="259" t="s">
        <v>258</v>
      </c>
      <c r="F1" s="259" t="s">
        <v>118</v>
      </c>
      <c r="G1" s="225" t="s">
        <v>71</v>
      </c>
      <c r="H1" s="371" t="s">
        <v>41</v>
      </c>
      <c r="I1" s="389"/>
      <c r="J1" s="389"/>
      <c r="K1" s="316"/>
      <c r="L1" s="333" t="s">
        <v>14</v>
      </c>
    </row>
    <row r="2" spans="1:12" ht="55.5" customHeight="1" thickBot="1" x14ac:dyDescent="0.4">
      <c r="A2" s="372"/>
      <c r="B2" s="319" t="s">
        <v>29</v>
      </c>
      <c r="C2" s="260" t="s">
        <v>1</v>
      </c>
      <c r="D2" s="260" t="s">
        <v>1</v>
      </c>
      <c r="E2" s="260" t="s">
        <v>1</v>
      </c>
      <c r="F2" s="260" t="s">
        <v>1</v>
      </c>
      <c r="G2" s="178" t="s">
        <v>276</v>
      </c>
      <c r="H2" s="178" t="s">
        <v>40</v>
      </c>
      <c r="I2" s="179" t="s">
        <v>175</v>
      </c>
      <c r="J2" s="179" t="s">
        <v>39</v>
      </c>
      <c r="K2" s="60" t="s">
        <v>191</v>
      </c>
      <c r="L2" s="334"/>
    </row>
    <row r="3" spans="1:12" ht="15" thickTop="1" x14ac:dyDescent="0.35">
      <c r="A3" s="271" t="s">
        <v>322</v>
      </c>
      <c r="B3" s="237" t="s">
        <v>282</v>
      </c>
      <c r="C3" s="190" t="s">
        <v>272</v>
      </c>
      <c r="D3" s="223">
        <v>45474</v>
      </c>
      <c r="E3" s="223">
        <v>45444</v>
      </c>
      <c r="F3" s="223">
        <v>45383</v>
      </c>
      <c r="G3" s="220" t="s">
        <v>0</v>
      </c>
      <c r="H3" s="213" t="s">
        <v>42</v>
      </c>
      <c r="I3" s="176" t="s">
        <v>176</v>
      </c>
      <c r="J3" s="213" t="s">
        <v>2</v>
      </c>
      <c r="K3" s="213">
        <v>630</v>
      </c>
      <c r="L3" s="175" t="s">
        <v>99</v>
      </c>
    </row>
    <row r="4" spans="1:12" ht="29.5" thickBot="1" x14ac:dyDescent="0.4">
      <c r="A4" s="273" t="s">
        <v>7</v>
      </c>
      <c r="B4" s="238"/>
      <c r="C4" s="193" t="s">
        <v>273</v>
      </c>
      <c r="D4" s="224">
        <v>45474</v>
      </c>
      <c r="E4" s="224">
        <v>45444</v>
      </c>
      <c r="F4" s="224">
        <v>45383</v>
      </c>
      <c r="G4" s="222" t="s">
        <v>0</v>
      </c>
      <c r="H4" s="177" t="s">
        <v>43</v>
      </c>
      <c r="I4" s="177" t="s">
        <v>177</v>
      </c>
      <c r="J4" s="177" t="s">
        <v>45</v>
      </c>
      <c r="K4" s="177" t="s">
        <v>219</v>
      </c>
      <c r="L4" s="226"/>
    </row>
    <row r="5" spans="1:12" ht="15" thickTop="1" x14ac:dyDescent="0.35"/>
  </sheetData>
  <mergeCells count="10">
    <mergeCell ref="H1:K1"/>
    <mergeCell ref="L1:L2"/>
    <mergeCell ref="A3:A4"/>
    <mergeCell ref="B3:B4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8743-D15B-4CC0-84A9-0C5C17C85052}">
  <dimension ref="A1:E14"/>
  <sheetViews>
    <sheetView zoomScale="130" zoomScaleNormal="130" workbookViewId="0">
      <selection activeCell="E5" sqref="E5"/>
    </sheetView>
  </sheetViews>
  <sheetFormatPr defaultRowHeight="14.5" x14ac:dyDescent="0.35"/>
  <cols>
    <col min="1" max="1" width="23.1796875" customWidth="1"/>
    <col min="2" max="2" width="65" customWidth="1"/>
    <col min="5" max="5" width="10.7265625" bestFit="1" customWidth="1"/>
  </cols>
  <sheetData>
    <row r="1" spans="1:5" x14ac:dyDescent="0.35">
      <c r="A1" s="114" t="s">
        <v>158</v>
      </c>
      <c r="B1" s="114" t="s">
        <v>159</v>
      </c>
      <c r="C1" s="107"/>
      <c r="D1" s="114" t="s">
        <v>241</v>
      </c>
      <c r="E1" s="114"/>
    </row>
    <row r="2" spans="1:5" x14ac:dyDescent="0.35">
      <c r="A2" s="127" t="s">
        <v>72</v>
      </c>
      <c r="B2" s="115" t="s">
        <v>160</v>
      </c>
      <c r="C2" s="107"/>
      <c r="D2" s="113"/>
      <c r="E2" s="107" t="s">
        <v>250</v>
      </c>
    </row>
    <row r="3" spans="1:5" x14ac:dyDescent="0.35">
      <c r="A3" s="128" t="s">
        <v>88</v>
      </c>
      <c r="B3" s="116" t="s">
        <v>166</v>
      </c>
      <c r="C3" s="107"/>
      <c r="D3" s="167"/>
      <c r="E3" s="107" t="s">
        <v>347</v>
      </c>
    </row>
    <row r="4" spans="1:5" x14ac:dyDescent="0.35">
      <c r="A4" s="128" t="s">
        <v>74</v>
      </c>
      <c r="B4" s="116" t="s">
        <v>162</v>
      </c>
      <c r="C4" s="107"/>
      <c r="D4" s="229"/>
      <c r="E4" s="107" t="s">
        <v>362</v>
      </c>
    </row>
    <row r="5" spans="1:5" x14ac:dyDescent="0.35">
      <c r="A5" s="128" t="s">
        <v>178</v>
      </c>
      <c r="B5" s="116" t="s">
        <v>71</v>
      </c>
      <c r="C5" s="107"/>
      <c r="D5" s="107"/>
      <c r="E5" s="107"/>
    </row>
    <row r="6" spans="1:5" x14ac:dyDescent="0.35">
      <c r="A6" s="128" t="s">
        <v>183</v>
      </c>
      <c r="B6" s="116" t="s">
        <v>164</v>
      </c>
      <c r="C6" s="107"/>
      <c r="D6" s="107"/>
      <c r="E6" s="107"/>
    </row>
    <row r="7" spans="1:5" x14ac:dyDescent="0.35">
      <c r="A7" s="128" t="s">
        <v>321</v>
      </c>
      <c r="B7" s="116" t="s">
        <v>168</v>
      </c>
      <c r="C7" s="107"/>
      <c r="D7" s="107"/>
      <c r="E7" s="107"/>
    </row>
    <row r="8" spans="1:5" x14ac:dyDescent="0.35">
      <c r="A8" s="128" t="s">
        <v>73</v>
      </c>
      <c r="B8" s="116" t="s">
        <v>161</v>
      </c>
      <c r="C8" s="107"/>
      <c r="D8" s="107"/>
      <c r="E8" s="107"/>
    </row>
    <row r="9" spans="1:5" x14ac:dyDescent="0.35">
      <c r="A9" s="128" t="s">
        <v>179</v>
      </c>
      <c r="B9" s="117" t="s">
        <v>330</v>
      </c>
      <c r="C9" s="107"/>
      <c r="D9" s="107"/>
      <c r="E9" s="107"/>
    </row>
    <row r="10" spans="1:5" x14ac:dyDescent="0.35">
      <c r="A10" s="128" t="s">
        <v>75</v>
      </c>
      <c r="B10" s="116" t="s">
        <v>163</v>
      </c>
      <c r="C10" s="107"/>
      <c r="D10" s="107"/>
      <c r="E10" s="107"/>
    </row>
    <row r="11" spans="1:5" x14ac:dyDescent="0.35">
      <c r="A11" s="128" t="s">
        <v>76</v>
      </c>
      <c r="B11" s="116" t="s">
        <v>201</v>
      </c>
      <c r="C11" s="107"/>
      <c r="D11" s="107"/>
      <c r="E11" s="107"/>
    </row>
    <row r="12" spans="1:5" x14ac:dyDescent="0.35">
      <c r="A12" s="128" t="s">
        <v>185</v>
      </c>
      <c r="B12" s="116" t="s">
        <v>165</v>
      </c>
      <c r="C12" s="107"/>
      <c r="D12" s="107"/>
      <c r="E12" s="107"/>
    </row>
    <row r="13" spans="1:5" ht="29" x14ac:dyDescent="0.35">
      <c r="A13" s="129" t="s">
        <v>329</v>
      </c>
      <c r="B13" s="117" t="s">
        <v>240</v>
      </c>
      <c r="C13" s="107"/>
      <c r="D13" s="107"/>
      <c r="E13" s="107"/>
    </row>
    <row r="14" spans="1:5" x14ac:dyDescent="0.35">
      <c r="A14" s="130" t="s">
        <v>94</v>
      </c>
      <c r="B14" s="118" t="s">
        <v>167</v>
      </c>
      <c r="C14" s="107"/>
      <c r="D14" s="107"/>
      <c r="E14" s="10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02b206b-f381-4b67-9c63-4e41e817fd21">P4Q6AVK2Z7J5-2029218991-2296</_dlc_DocId>
    <_dlc_DocIdUrl xmlns="b02b206b-f381-4b67-9c63-4e41e817fd21">
      <Url>https://sharepoint.ipesoft.com/sites/okte-edc-docs/_layouts/15/DocIdRedir.aspx?ID=P4Q6AVK2Z7J5-2029218991-2296</Url>
      <Description>P4Q6AVK2Z7J5-2029218991-2296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1F9DD32BB1A4BBB617572457FB295" ma:contentTypeVersion="2" ma:contentTypeDescription="Create a new document." ma:contentTypeScope="" ma:versionID="109410032804a7fe78b060461e1e3653">
  <xsd:schema xmlns:xsd="http://www.w3.org/2001/XMLSchema" xmlns:xs="http://www.w3.org/2001/XMLSchema" xmlns:p="http://schemas.microsoft.com/office/2006/metadata/properties" xmlns:ns2="b02b206b-f381-4b67-9c63-4e41e817fd21" targetNamespace="http://schemas.microsoft.com/office/2006/metadata/properties" ma:root="true" ma:fieldsID="5ecc9490187db80088081287a2e0963f" ns2:_="">
    <xsd:import namespace="b02b206b-f381-4b67-9c63-4e41e817fd2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b206b-f381-4b67-9c63-4e41e817fd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01E30-B4A2-47D7-B4C3-C2BDAF1840E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02b206b-f381-4b67-9c63-4e41e817fd2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ED454A-F09C-4E7D-A4C1-F88E5CAFEB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E7984B-6E39-4771-8B44-25C4855AFC3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C574603-FDE1-4588-867D-4022CB71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2b206b-f381-4b67-9c63-4e41e817f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Komunikačná matica v1.8</vt:lpstr>
      <vt:lpstr>pôvodná komunikačná matica v1.7</vt:lpstr>
      <vt:lpstr>Komunikačná matica preAGR_16</vt:lpstr>
      <vt:lpstr>AGR</vt:lpstr>
      <vt:lpstr>AKU</vt:lpstr>
      <vt:lpstr>SZE</vt:lpstr>
      <vt:lpstr>DOD</vt:lpstr>
      <vt:lpstr>OOM</vt:lpstr>
      <vt:lpstr>Legenda</vt:lpstr>
      <vt:lpstr>Message number check</vt:lpstr>
      <vt:lpstr>TODO</vt:lpstr>
      <vt:lpstr>'Komunikačná matica v1.8'!_Hlk137647240</vt:lpstr>
      <vt:lpstr>'pôvodná komunikačná matica v1.7'!_Hlk137647240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GREGOR</dc:creator>
  <cp:lastModifiedBy>edc\dsmalik</cp:lastModifiedBy>
  <cp:lastPrinted>2023-06-06T04:40:34Z</cp:lastPrinted>
  <dcterms:created xsi:type="dcterms:W3CDTF">2015-06-05T18:17:20Z</dcterms:created>
  <dcterms:modified xsi:type="dcterms:W3CDTF">2024-06-13T14:27:02Z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0x010100A971F9DD32BB1A4BBB617572457FB295</vt:lpwstr>
  </property>
  <property fmtid="{D5CDD505-2E9C-101B-9397-08002B2CF9AE}" pid="3" name="_dlc_DocIdItemGuid">
    <vt:lpwstr>d3243fa5-e06d-42a3-b271-e5b0afa4ef9f</vt:lpwstr>
  </property>
</Properties>
</file>